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media/image2.png" ContentType="image/png"/>
  <Override PartName="/xl/media/image1.png" ContentType="image/png"/>
  <Override PartName="/xl/media/image3.png" ContentType="image/png"/>
  <Override PartName="/xl/media/image4.png" ContentType="image/png"/>
  <Override PartName="/xl/media/image6.png" ContentType="image/png"/>
  <Override PartName="/xl/media/image5.png" ContentType="image/png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 rok" sheetId="1" state="visible" r:id="rId2"/>
    <sheet name="2 rok" sheetId="2" state="visible" r:id="rId3"/>
    <sheet name="3 rok" sheetId="3" state="visible" r:id="rId4"/>
    <sheet name="4 rok" sheetId="4" state="visible" r:id="rId5"/>
    <sheet name="5 rok" sheetId="5" state="visible" r:id="rId6"/>
    <sheet name="Przedmioty fakultatywne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<sst xmlns="http://schemas.openxmlformats.org/spreadsheetml/2006/main" count="790" uniqueCount="213">
  <si>
    <t xml:space="preserve">załącznik nr 3.2</t>
  </si>
  <si>
    <t xml:space="preserve">PLAN STUDIÓW na rok akademicki 2020/2021 </t>
  </si>
  <si>
    <t xml:space="preserve">cykl 2020-2025</t>
  </si>
  <si>
    <r>
      <rPr>
        <sz val="11"/>
        <color rgb="FF000000"/>
        <rFont val="Arial"/>
        <family val="2"/>
        <charset val="238"/>
      </rPr>
      <t xml:space="preserve">Wydział </t>
    </r>
    <r>
      <rPr>
        <b val="true"/>
        <sz val="11"/>
        <color rgb="FF000000"/>
        <rFont val="Arial"/>
        <family val="2"/>
        <charset val="238"/>
      </rPr>
      <t xml:space="preserve">Nauk o Zdrowiu</t>
    </r>
  </si>
  <si>
    <r>
      <rPr>
        <sz val="11"/>
        <color rgb="FF000000"/>
        <rFont val="Arial"/>
        <family val="2"/>
        <charset val="238"/>
      </rPr>
      <t xml:space="preserve">Kierunek </t>
    </r>
    <r>
      <rPr>
        <b val="true"/>
        <sz val="11"/>
        <color rgb="FF000000"/>
        <rFont val="Arial"/>
        <family val="2"/>
        <charset val="238"/>
      </rPr>
      <t xml:space="preserve">Fizjoterapia</t>
    </r>
  </si>
  <si>
    <r>
      <rPr>
        <sz val="11"/>
        <color rgb="FF000000"/>
        <rFont val="Arial"/>
        <family val="2"/>
        <charset val="238"/>
      </rPr>
      <t xml:space="preserve">Rok studiów </t>
    </r>
    <r>
      <rPr>
        <b val="true"/>
        <sz val="11"/>
        <color rgb="FF000000"/>
        <rFont val="Arial"/>
        <family val="2"/>
        <charset val="238"/>
      </rPr>
      <t xml:space="preserve">1</t>
    </r>
  </si>
  <si>
    <r>
      <rPr>
        <sz val="11"/>
        <color rgb="FF000000"/>
        <rFont val="Arial"/>
        <family val="2"/>
        <charset val="238"/>
      </rPr>
      <t xml:space="preserve">Forma studiów </t>
    </r>
    <r>
      <rPr>
        <b val="true"/>
        <sz val="11"/>
        <color rgb="FF000000"/>
        <rFont val="Arial"/>
        <family val="2"/>
        <charset val="238"/>
      </rPr>
      <t xml:space="preserve">stacjonarna</t>
    </r>
  </si>
  <si>
    <r>
      <rPr>
        <sz val="11"/>
        <color rgb="FF000000"/>
        <rFont val="Arial"/>
        <family val="2"/>
        <charset val="238"/>
      </rPr>
      <t xml:space="preserve">Studia </t>
    </r>
    <r>
      <rPr>
        <b val="true"/>
        <sz val="11"/>
        <color rgb="FF000000"/>
        <rFont val="Arial"/>
        <family val="2"/>
        <charset val="238"/>
      </rPr>
      <t xml:space="preserve">jednolite magisterskie</t>
    </r>
  </si>
  <si>
    <t xml:space="preserve">Lp.</t>
  </si>
  <si>
    <t xml:space="preserve">Rodzaj zajęć</t>
  </si>
  <si>
    <t xml:space="preserve">Przedmiot</t>
  </si>
  <si>
    <t xml:space="preserve">semestr zimowy - I</t>
  </si>
  <si>
    <t xml:space="preserve">semestr letni - II</t>
  </si>
  <si>
    <t xml:space="preserve">SUMA GODZIN DYDAKTYCZNYCH</t>
  </si>
  <si>
    <t xml:space="preserve">SUMA PUNKTÓW ECTS</t>
  </si>
  <si>
    <t xml:space="preserve">wykład (WY)</t>
  </si>
  <si>
    <t xml:space="preserve">seminarium (SE)</t>
  </si>
  <si>
    <t xml:space="preserve">ćwiczenia audytoryjne (CA)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</si>
  <si>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</si>
  <si>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</si>
  <si>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</si>
  <si>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</si>
  <si>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t xml:space="preserve">zajęcia praktyczne przy pacjencie (PP)</t>
  </si>
  <si>
    <t xml:space="preserve">ćwiczenia specjalistyczne - magisterskie (CM)</t>
  </si>
  <si>
    <t xml:space="preserve">lektoraty (LE)</t>
  </si>
  <si>
    <t xml:space="preserve">e-learning (EL)</t>
  </si>
  <si>
    <t xml:space="preserve">zajęcia wychowania fizycznego-obowiązkowe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</si>
  <si>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</si>
  <si>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</si>
  <si>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</si>
  <si>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</si>
  <si>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</si>
  <si>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</t>
  </si>
  <si>
    <t xml:space="preserve">ćwiczenia audytoryjne CA)</t>
  </si>
  <si>
    <t xml:space="preserve">A. BIOMEDYCZNE PODSTAWY FIZJOTERAPII</t>
  </si>
  <si>
    <t xml:space="preserve">podstawowy</t>
  </si>
  <si>
    <t xml:space="preserve">Anatomia prawidłowa człowieka 1</t>
  </si>
  <si>
    <t xml:space="preserve">zal / oc</t>
  </si>
  <si>
    <t xml:space="preserve">Anatomia prawidłowa człowieka 2</t>
  </si>
  <si>
    <t xml:space="preserve">E</t>
  </si>
  <si>
    <t xml:space="preserve">Anatomia rentgenowska</t>
  </si>
  <si>
    <t xml:space="preserve">Biologia medyczna z genetyką</t>
  </si>
  <si>
    <t xml:space="preserve">Biochemia</t>
  </si>
  <si>
    <t xml:space="preserve">Fizjologia 1 - fizjologia ogólna, fizjologia bólu i diagnostyka fizjologiczna</t>
  </si>
  <si>
    <t xml:space="preserve">Fizjologia 2 - fizjologia wysiłku fizycznego</t>
  </si>
  <si>
    <t xml:space="preserve">Biofizyka</t>
  </si>
  <si>
    <t xml:space="preserve">Ergonomia</t>
  </si>
  <si>
    <t xml:space="preserve">Pierwsza pomoc</t>
  </si>
  <si>
    <t xml:space="preserve">RAZEM</t>
  </si>
  <si>
    <t xml:space="preserve">B. NAUKI OGÓLNE </t>
  </si>
  <si>
    <t xml:space="preserve">kierunkowy</t>
  </si>
  <si>
    <t xml:space="preserve">Język obcy 1</t>
  </si>
  <si>
    <t xml:space="preserve">Język obcy 2</t>
  </si>
  <si>
    <t xml:space="preserve">Psychologia 1 - psychologia ogólna i psychoterapia</t>
  </si>
  <si>
    <t xml:space="preserve">Psychologia 2 - psychologia kliniczna i komunikacja kliniczna</t>
  </si>
  <si>
    <t xml:space="preserve">Socjologia ogólna i niepełnosprawności</t>
  </si>
  <si>
    <t xml:space="preserve">Pedagogika ogólna i specjalna</t>
  </si>
  <si>
    <t xml:space="preserve">Podstawy prawa</t>
  </si>
  <si>
    <t xml:space="preserve">Zdrowie publiczne z demografią i epidemiologią</t>
  </si>
  <si>
    <t xml:space="preserve">Ekonomia, system ochrony zdrowia i technologie informacyjne</t>
  </si>
  <si>
    <t xml:space="preserve">Filozofia i bioetyka</t>
  </si>
  <si>
    <t xml:space="preserve">Wychowanie fizyczne 1</t>
  </si>
  <si>
    <t xml:space="preserve">zal</t>
  </si>
  <si>
    <t xml:space="preserve">Wychowanie fizyczne 2</t>
  </si>
  <si>
    <t xml:space="preserve">Historia fizjoterapii</t>
  </si>
  <si>
    <t xml:space="preserve">C. PODSTAWY FIZJOTERAPII </t>
  </si>
  <si>
    <t xml:space="preserve">Fizjoterapia ogólna 1</t>
  </si>
  <si>
    <t xml:space="preserve">Fizjoterapia ogólna 2</t>
  </si>
  <si>
    <t xml:space="preserve">Kształcenie ruchowe i metodyka nauczania ruchu 1</t>
  </si>
  <si>
    <t xml:space="preserve">Kształcenie ruchowe i metodyka nauczania ruchu 2</t>
  </si>
  <si>
    <t xml:space="preserve">Kształcenie ruchowe i metodyka nauczania ruchu 3 - pływanie</t>
  </si>
  <si>
    <t xml:space="preserve">Kinezyterapia 1</t>
  </si>
  <si>
    <t xml:space="preserve">Medycyna fizykalna 1 – podstawy fizykoterapii</t>
  </si>
  <si>
    <t xml:space="preserve">Medycyna fizykalna 2 – nowoczesne metody fizykoterapii</t>
  </si>
  <si>
    <t xml:space="preserve">Masaż 1</t>
  </si>
  <si>
    <t xml:space="preserve">Fizjoprofilaktyka</t>
  </si>
  <si>
    <t xml:space="preserve">Promocja zdrowia</t>
  </si>
  <si>
    <t xml:space="preserve">D. FIZJOTERAPIA KLINICZNA</t>
  </si>
  <si>
    <t xml:space="preserve">Kliniczne podstawy fizjoterapii w ortopedii i traumatologii 1</t>
  </si>
  <si>
    <t xml:space="preserve">Kliniczne podstawy fizjoterapii w neurologii i neurochirurgii 1</t>
  </si>
  <si>
    <t xml:space="preserve">F. PRAKTYKI FIZJOTERAPEUTYCZNE - ZAKRES PRAKTYK</t>
  </si>
  <si>
    <t xml:space="preserve">Praktyka asystencka</t>
  </si>
  <si>
    <t xml:space="preserve">G. Autorska oferta uczelni</t>
  </si>
  <si>
    <t xml:space="preserve">Rozwój psychomotoryczny dziecka</t>
  </si>
  <si>
    <t xml:space="preserve">Przedmiot wolnego wyboru 1</t>
  </si>
  <si>
    <t xml:space="preserve">Przedmiot wolnego wyboru 2</t>
  </si>
  <si>
    <t xml:space="preserve">* - przedmioty, w ramach, których realizowane są efekty kształcenia związane ze zdobywaniem przez studenta pogłębionej wiedzy oraz umiejętności prowadzenia badań naukowych</t>
  </si>
  <si>
    <t xml:space="preserve">………………………………………………</t>
  </si>
  <si>
    <t xml:space="preserve">Uzgodniono z Samorządem</t>
  </si>
  <si>
    <t xml:space="preserve">Sporządził</t>
  </si>
  <si>
    <t xml:space="preserve">data i podpis Dziekana Wydziału</t>
  </si>
  <si>
    <t xml:space="preserve">PLAN STUDIÓW na rok akademicki 2021/2022 </t>
  </si>
  <si>
    <r>
      <rPr>
        <sz val="11"/>
        <color rgb="FF000000"/>
        <rFont val="Arial"/>
        <family val="2"/>
        <charset val="238"/>
      </rPr>
      <t xml:space="preserve">Rok studiów </t>
    </r>
    <r>
      <rPr>
        <b val="true"/>
        <sz val="11"/>
        <color rgb="FF000000"/>
        <rFont val="Arial"/>
        <family val="2"/>
        <charset val="238"/>
      </rPr>
      <t xml:space="preserve">2</t>
    </r>
  </si>
  <si>
    <t xml:space="preserve">semestr zimowy - III</t>
  </si>
  <si>
    <t xml:space="preserve">semestr letni - IV</t>
  </si>
  <si>
    <t xml:space="preserve">Anatomia palpacyjna i funkcjonalna</t>
  </si>
  <si>
    <t xml:space="preserve">Farmakologia w fizjoterapii</t>
  </si>
  <si>
    <t xml:space="preserve">Biomechanika</t>
  </si>
  <si>
    <t xml:space="preserve">Patologia ogólna</t>
  </si>
  <si>
    <t xml:space="preserve">Język obcy 3</t>
  </si>
  <si>
    <t xml:space="preserve">Język obcy 4</t>
  </si>
  <si>
    <t xml:space="preserve">Kinezyterapia 2</t>
  </si>
  <si>
    <t xml:space="preserve">Kinezyterapia 3</t>
  </si>
  <si>
    <t xml:space="preserve">Terapia manualna</t>
  </si>
  <si>
    <t xml:space="preserve">Medycyna fizykalna 3 – balneoklimatologia i odnowa biologiczna</t>
  </si>
  <si>
    <t xml:space="preserve">Masaż 2</t>
  </si>
  <si>
    <t xml:space="preserve">Kliniczne podstawy fizjoterapii w ortopedii i traumatologii 2</t>
  </si>
  <si>
    <t xml:space="preserve">Kliniczne podstawy fizjoterapii w reumatologii</t>
  </si>
  <si>
    <t xml:space="preserve">Kliniczne podstawy fizjoterapii w neurologii i neurochirurgii 2</t>
  </si>
  <si>
    <t xml:space="preserve">Kliniczne podstawy fizjoterapii w pediatrii</t>
  </si>
  <si>
    <t xml:space="preserve">Kliniczne podstawy fizjoterapii w neurologii dziecięcej</t>
  </si>
  <si>
    <t xml:space="preserve">Kliniczne podstawy fizjoterapii w kardiologii i kardiochirurgii 1</t>
  </si>
  <si>
    <t xml:space="preserve">Kliniczne podstawy fizjoterapii w kardiologii i kardiochirurgii 2</t>
  </si>
  <si>
    <t xml:space="preserve">Kliniczne podstawy fizjoterapii w pulmonologii</t>
  </si>
  <si>
    <t xml:space="preserve">Kliniczne podstawy fizjoterapii w ginekologii i położnictwie</t>
  </si>
  <si>
    <t xml:space="preserve">Kliniczne podstawy fizjoterapii w geriatrii</t>
  </si>
  <si>
    <t xml:space="preserve">Kliniczne podstawy fizjoterapii w intensywnej terapii</t>
  </si>
  <si>
    <t xml:space="preserve">Kliniczne podstawy fizjoterapii w onkologii i medycynie paliatywnej 1</t>
  </si>
  <si>
    <t xml:space="preserve">Fizjoterapia kliniczna w dysfunkcjach układu ruchu w ortopedii i traumatologii 1</t>
  </si>
  <si>
    <t xml:space="preserve">Fizjoterapia kliniczna w dysfunkcjach układu ruchu w reumatologii</t>
  </si>
  <si>
    <t xml:space="preserve">Fizjoterapia kliniczna w dysfunkcjach układu ruchu w neurologii i neurochirurgii 1</t>
  </si>
  <si>
    <t xml:space="preserve">Fizjoterapia kliniczna w dysfunkcjach układu ruchu w wieku rozwojowym</t>
  </si>
  <si>
    <t xml:space="preserve">Fizjoterapia w chorobach wewnętrznych w pediatrii</t>
  </si>
  <si>
    <t xml:space="preserve">Fizjoterapia w chorobach wewnętrznych w geriatrii</t>
  </si>
  <si>
    <t xml:space="preserve">Diagnostyka funkcjonalna w dysfunkcjach układu ruchu 1</t>
  </si>
  <si>
    <t xml:space="preserve">Diagnostyka funkcjonalna w wieku rozwojowym 1</t>
  </si>
  <si>
    <t xml:space="preserve">Wakacyjna praktyka z kinezyterapii</t>
  </si>
  <si>
    <t xml:space="preserve">PLAN STUDIÓW na rok akademicki 2022/2023 </t>
  </si>
  <si>
    <r>
      <rPr>
        <sz val="11"/>
        <rFont val="Arial"/>
        <family val="2"/>
        <charset val="238"/>
      </rPr>
      <t xml:space="preserve">Wydział </t>
    </r>
    <r>
      <rPr>
        <b val="true"/>
        <sz val="11"/>
        <rFont val="Arial"/>
        <family val="2"/>
        <charset val="238"/>
      </rPr>
      <t xml:space="preserve">Nauk o Zdrowiu</t>
    </r>
  </si>
  <si>
    <r>
      <rPr>
        <sz val="11"/>
        <rFont val="Arial"/>
        <family val="2"/>
        <charset val="238"/>
      </rPr>
      <t xml:space="preserve">Kierunek </t>
    </r>
    <r>
      <rPr>
        <b val="true"/>
        <sz val="11"/>
        <rFont val="Arial"/>
        <family val="2"/>
        <charset val="238"/>
      </rPr>
      <t xml:space="preserve">Fizjoterapia</t>
    </r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</si>
  <si>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3</t>
    </r>
  </si>
  <si>
    <r>
      <rPr>
        <sz val="11"/>
        <rFont val="Arial"/>
        <family val="2"/>
        <charset val="238"/>
      </rPr>
      <t xml:space="preserve">Forma studiów </t>
    </r>
    <r>
      <rPr>
        <b val="true"/>
        <sz val="11"/>
        <rFont val="Arial"/>
        <family val="2"/>
        <charset val="238"/>
      </rPr>
      <t xml:space="preserve">stacjonarna</t>
    </r>
  </si>
  <si>
    <r>
      <rPr>
        <sz val="11"/>
        <rFont val="Arial"/>
        <family val="2"/>
        <charset val="238"/>
      </rPr>
      <t xml:space="preserve">Studia </t>
    </r>
    <r>
      <rPr>
        <b val="true"/>
        <sz val="11"/>
        <rFont val="Arial"/>
        <family val="2"/>
        <charset val="238"/>
      </rPr>
      <t xml:space="preserve">jednolite magisterskie</t>
    </r>
  </si>
  <si>
    <t xml:space="preserve">semestr zimowy - V</t>
  </si>
  <si>
    <t xml:space="preserve">semestr letni - VI</t>
  </si>
  <si>
    <t xml:space="preserve">Kliniczne podstawy fizjoterapii w medycynie sportowej</t>
  </si>
  <si>
    <t xml:space="preserve">Kliniczne podstawy fizjoterapii w chirurgii</t>
  </si>
  <si>
    <t xml:space="preserve">Kliniczne podstawy fizjoterapii w psychiatrii</t>
  </si>
  <si>
    <t xml:space="preserve">Kliniczne podstawy fizjoterapii w onkologii i medycynie paliatywnej 2</t>
  </si>
  <si>
    <t xml:space="preserve">Fizjoterapia kliniczna w dysfunkcjach układu ruchu w ortopedii i traumatologii 2</t>
  </si>
  <si>
    <t xml:space="preserve">Fizjoterapia kliniczna w dysfunkcjach układu ruchu w medycynie sportowej 1</t>
  </si>
  <si>
    <t xml:space="preserve">Fizjoterapia kliniczna w dysfunkcjach układu ruchu w neurologii i neurochirurgii 2</t>
  </si>
  <si>
    <t xml:space="preserve">Fizjoterapia w chorobach wewnętrznych w kardiologii i kardiochirurgii 1</t>
  </si>
  <si>
    <t xml:space="preserve">Fizjoterapia w chorobach wewnętrznych w kardiologii i kardiochirurgii 2</t>
  </si>
  <si>
    <t xml:space="preserve">Fizjoterapia w chorobach wewnętrznych w pulmonologii</t>
  </si>
  <si>
    <t xml:space="preserve">Fizjoterapia w chorobach wewnętrznych w chirurgii </t>
  </si>
  <si>
    <t xml:space="preserve">Fizjoterapia w chorobach wewnętrznych w ginekologii i położnictwie</t>
  </si>
  <si>
    <t xml:space="preserve">Fizjoterapia w chorobach wewnętrznych w psychiatrii</t>
  </si>
  <si>
    <t xml:space="preserve">Fizjoterapia w chorobach wewnętrznych w onkologii i medycynie paliatywnej</t>
  </si>
  <si>
    <t xml:space="preserve">Diagnostyka funkcjonalna w dysfunkcjach układu ruchu 2</t>
  </si>
  <si>
    <t xml:space="preserve">Diagnostyka funkcjonalna w chorobach wewnętrznych 1</t>
  </si>
  <si>
    <t xml:space="preserve">Diagnostyka funkcjonalna w chorobach wewnętrznych 2</t>
  </si>
  <si>
    <t xml:space="preserve">Diagnostyka funkcjonalna w wieku rozwojowym 2</t>
  </si>
  <si>
    <t xml:space="preserve">Planowanie fizjoterapii w dysfunkcjach układu ruchu 1</t>
  </si>
  <si>
    <t xml:space="preserve">Planowanie fizjoterapii w chorobach wewnętrznych 1</t>
  </si>
  <si>
    <t xml:space="preserve">Planowanie fizjoterapii w wieku rozwojowym 1</t>
  </si>
  <si>
    <t xml:space="preserve">Praktyka z fizjoterapii klinicznej, fizykoterapii i masażu</t>
  </si>
  <si>
    <t xml:space="preserve">Wakacyjna praktyka profilowana - wybieralna</t>
  </si>
  <si>
    <t xml:space="preserve">Przedmiot fakultatywny 1</t>
  </si>
  <si>
    <t xml:space="preserve">Przedmiot fakultatywny 2</t>
  </si>
  <si>
    <t xml:space="preserve">PLAN STUDIÓW na rok akademicki 2023/2024 </t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</si>
  <si>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4</t>
    </r>
  </si>
  <si>
    <t xml:space="preserve">semestr zimowy - VII</t>
  </si>
  <si>
    <t xml:space="preserve">semestr letni - VIII</t>
  </si>
  <si>
    <t xml:space="preserve">Dydaktyka fizjoterapii</t>
  </si>
  <si>
    <t xml:space="preserve">Zarządzanie i marketing</t>
  </si>
  <si>
    <t xml:space="preserve">C. PODSTAWY FIZJOTERAPII</t>
  </si>
  <si>
    <t xml:space="preserve">Metody specjalne fizjoterapii 1</t>
  </si>
  <si>
    <t xml:space="preserve">Metody specjalne fizjoterapii 2</t>
  </si>
  <si>
    <t xml:space="preserve">Adaptowana aktywność fizyczna</t>
  </si>
  <si>
    <t xml:space="preserve">Sport osób z niepełnosprawnościami</t>
  </si>
  <si>
    <t xml:space="preserve">Wyroby medyczne</t>
  </si>
  <si>
    <t xml:space="preserve">Fizjoterapia kliniczna w dysfunkcjach układu ruchu w medycynie sportowej 2</t>
  </si>
  <si>
    <t xml:space="preserve">Planowanie fizjoterapii w dysfunkcjach układu ruchu 2</t>
  </si>
  <si>
    <t xml:space="preserve">Planowanie fizjoterapii w chorobach wewnętrznych 2</t>
  </si>
  <si>
    <t xml:space="preserve">Planowanie fizjoterapii w wieku rozwojowym 2</t>
  </si>
  <si>
    <t xml:space="preserve">E. METODOLOGIA BADAŃ NAUKOWYCH</t>
  </si>
  <si>
    <t xml:space="preserve">Metodologia badań naukowych</t>
  </si>
  <si>
    <t xml:space="preserve">Seminarium magisterskie 1</t>
  </si>
  <si>
    <t xml:space="preserve">Praca w zespole badawczym 1</t>
  </si>
  <si>
    <t xml:space="preserve">Praca w zespole badawczym 2</t>
  </si>
  <si>
    <t xml:space="preserve">Przedmiot fakultatywny 3</t>
  </si>
  <si>
    <t xml:space="preserve">Przedmiot fakultatywny 4</t>
  </si>
  <si>
    <t xml:space="preserve">Przedmiot fakultatywny 5</t>
  </si>
  <si>
    <t xml:space="preserve">Przedmiot fakultatywny 6</t>
  </si>
  <si>
    <t xml:space="preserve">Przedmiot fakultatywny 7</t>
  </si>
  <si>
    <t xml:space="preserve">PLAN STUDIÓW na rok akademicki 2024/2025 </t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</si>
  <si>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5</t>
    </r>
  </si>
  <si>
    <t xml:space="preserve">semestr zimowy - IX</t>
  </si>
  <si>
    <t xml:space="preserve">semestr letni - X</t>
  </si>
  <si>
    <t xml:space="preserve">Seminarium magisterskie 2</t>
  </si>
  <si>
    <t xml:space="preserve">Seminarium magisterskie 3</t>
  </si>
  <si>
    <t xml:space="preserve">Praca magisterska</t>
  </si>
  <si>
    <t xml:space="preserve">Praktyka z fizjoterapii klinicznej, fizykoterapii i masażu - praktyka semestralna</t>
  </si>
  <si>
    <t xml:space="preserve">Przedmiot fakultatywny 8</t>
  </si>
  <si>
    <t xml:space="preserve">Przedmiot fakultatywny 9</t>
  </si>
  <si>
    <t xml:space="preserve">Przedmiot fakultatywny 10</t>
  </si>
  <si>
    <t xml:space="preserve">Przedmiot fakultatywny 11</t>
  </si>
  <si>
    <t xml:space="preserve">Przedmiot fakultatywny 12</t>
  </si>
  <si>
    <t xml:space="preserve">PLAN STUDIÓW na cykl kształcenia 2020-2025</t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</si>
  <si>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3-5</t>
    </r>
  </si>
  <si>
    <t xml:space="preserve">Kinezjologia</t>
  </si>
  <si>
    <t xml:space="preserve">Diagnostyka obrazowa</t>
  </si>
  <si>
    <t xml:space="preserve">Rehabilitacja w zaburzeniach okresu okołoporodowego </t>
  </si>
  <si>
    <t xml:space="preserve">Współczesne metody leczenia skolioz</t>
  </si>
  <si>
    <t xml:space="preserve">Podstawy medycyny sportowej</t>
  </si>
  <si>
    <t xml:space="preserve">Podstawy kinesiotapingu</t>
  </si>
  <si>
    <t xml:space="preserve">Rehabilitacja w zaburzeniach psychicznych u dzieci i młodzieży</t>
  </si>
  <si>
    <t xml:space="preserve">Zaawansowane techniki terapii manualnej</t>
  </si>
  <si>
    <t xml:space="preserve">Metody walki z bólem w fizjoterapii</t>
  </si>
  <si>
    <t xml:space="preserve">Sport w ujęciu urbanizacyjnym - urazy, profilaktyka, fizjoterapia</t>
  </si>
  <si>
    <t xml:space="preserve">Podstawy treningu terapeutycznego w fizjoterapii </t>
  </si>
  <si>
    <t xml:space="preserve">Fizjoterapia w schorzeniach uroginekologicznych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</si>
</sst>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26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i val="true"/>
      <sz val="11"/>
      <color rgb="FF000000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1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color rgb="FF00CCFF"/>
      <name val="Arial"/>
      <family val="2"/>
      <charset val="238"/>
    </font>
    <font>
      <sz val="9"/>
      <color rgb="FF00CCFF"/>
      <name val="Arial"/>
      <family val="2"/>
      <charset val="238"/>
    </font>
    <font>
      <sz val="10"/>
      <color rgb="FF00CCFF"/>
      <name val="Arial"/>
      <family val="2"/>
      <charset val="238"/>
    </font>
    <font>
      <i val="true"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4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5" fontId="1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7" xfId="2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12960</xdr:colOff>
      <xdr:row>0</xdr:row>
      <xdr:rowOff>0</xdr:rowOff>
    </xdr:from>
    <xdr:to>
      <xdr:col>3</xdr:col>
      <xdr:colOff>2779200</xdr:colOff>
      <xdr:row>5</xdr:row>
      <xdr:rowOff>140040</xdr:rowOff>
    </xdr:to>
    <xdr:pic>
      <xdr:nvPicPr>
        <xdr:cNvPr id="0" name="Obraz 2" descr=""/>
        <xdr:cNvPicPr/>
      </xdr:nvPicPr>
      <xdr:blipFill>
        <a:blip r:embed="rId1"/>
        <a:stretch/>
      </xdr:blipFill>
      <xdr:spPr>
        <a:xfrm>
          <a:off x="325800" y="0"/>
          <a:ext cx="3892680" cy="933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12960</xdr:colOff>
      <xdr:row>0</xdr:row>
      <xdr:rowOff>0</xdr:rowOff>
    </xdr:from>
    <xdr:to>
      <xdr:col>3</xdr:col>
      <xdr:colOff>2772000</xdr:colOff>
      <xdr:row>5</xdr:row>
      <xdr:rowOff>140040</xdr:rowOff>
    </xdr:to>
    <xdr:pic>
      <xdr:nvPicPr>
        <xdr:cNvPr id="1" name="Obraz 1" descr=""/>
        <xdr:cNvPicPr/>
      </xdr:nvPicPr>
      <xdr:blipFill>
        <a:blip r:embed="rId1"/>
        <a:stretch/>
      </xdr:blipFill>
      <xdr:spPr>
        <a:xfrm>
          <a:off x="325800" y="0"/>
          <a:ext cx="3885480" cy="933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12960</xdr:colOff>
      <xdr:row>0</xdr:row>
      <xdr:rowOff>0</xdr:rowOff>
    </xdr:from>
    <xdr:to>
      <xdr:col>3</xdr:col>
      <xdr:colOff>2770560</xdr:colOff>
      <xdr:row>5</xdr:row>
      <xdr:rowOff>140040</xdr:rowOff>
    </xdr:to>
    <xdr:pic>
      <xdr:nvPicPr>
        <xdr:cNvPr id="2" name="Obraz 1" descr=""/>
        <xdr:cNvPicPr/>
      </xdr:nvPicPr>
      <xdr:blipFill>
        <a:blip r:embed="rId1"/>
        <a:stretch/>
      </xdr:blipFill>
      <xdr:spPr>
        <a:xfrm>
          <a:off x="325800" y="0"/>
          <a:ext cx="3884040" cy="933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12960</xdr:colOff>
      <xdr:row>0</xdr:row>
      <xdr:rowOff>0</xdr:rowOff>
    </xdr:from>
    <xdr:to>
      <xdr:col>3</xdr:col>
      <xdr:colOff>2770560</xdr:colOff>
      <xdr:row>5</xdr:row>
      <xdr:rowOff>140040</xdr:rowOff>
    </xdr:to>
    <xdr:pic>
      <xdr:nvPicPr>
        <xdr:cNvPr id="3" name="Obraz 1" descr=""/>
        <xdr:cNvPicPr/>
      </xdr:nvPicPr>
      <xdr:blipFill>
        <a:blip r:embed="rId1"/>
        <a:stretch/>
      </xdr:blipFill>
      <xdr:spPr>
        <a:xfrm>
          <a:off x="325800" y="0"/>
          <a:ext cx="3884040" cy="933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12960</xdr:colOff>
      <xdr:row>0</xdr:row>
      <xdr:rowOff>0</xdr:rowOff>
    </xdr:from>
    <xdr:to>
      <xdr:col>3</xdr:col>
      <xdr:colOff>2773440</xdr:colOff>
      <xdr:row>5</xdr:row>
      <xdr:rowOff>140040</xdr:rowOff>
    </xdr:to>
    <xdr:pic>
      <xdr:nvPicPr>
        <xdr:cNvPr id="4" name="Obraz 1" descr=""/>
        <xdr:cNvPicPr/>
      </xdr:nvPicPr>
      <xdr:blipFill>
        <a:blip r:embed="rId1"/>
        <a:stretch/>
      </xdr:blipFill>
      <xdr:spPr>
        <a:xfrm>
          <a:off x="325800" y="0"/>
          <a:ext cx="3886920" cy="933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12600</xdr:colOff>
      <xdr:row>0</xdr:row>
      <xdr:rowOff>0</xdr:rowOff>
    </xdr:from>
    <xdr:to>
      <xdr:col>2</xdr:col>
      <xdr:colOff>3898080</xdr:colOff>
      <xdr:row>5</xdr:row>
      <xdr:rowOff>140040</xdr:rowOff>
    </xdr:to>
    <xdr:pic>
      <xdr:nvPicPr>
        <xdr:cNvPr id="5" name="Obraz 1" descr=""/>
        <xdr:cNvPicPr/>
      </xdr:nvPicPr>
      <xdr:blipFill>
        <a:blip r:embed="rId1"/>
        <a:stretch/>
      </xdr:blipFill>
      <xdr:spPr>
        <a:xfrm>
          <a:off x="633600" y="0"/>
          <a:ext cx="4506480" cy="933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X90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85" zoomScalePageLayoutView="100" workbookViewId="0">
      <selection pane="topLeft" activeCell="A1" activeCellId="0" sqref="A1"/>
    </sheetView>
  </sheetViews>
  <sheetFormatPr defaultColWidth="8.8125" defaultRowHeight="12.5" zeroHeight="false" outlineLevelRow="0" outlineLevelCol="0"/>
  <cols>
    <col collapsed="false" customWidth="true" hidden="false" outlineLevel="0" max="1" min="1" style="1" width="4.44"/>
    <col collapsed="false" customWidth="true" hidden="false" outlineLevel="0" max="2" min="2" style="1" width="4.26"/>
    <col collapsed="false" customWidth="true" hidden="false" outlineLevel="0" max="3" min="3" style="1" width="11.71"/>
    <col collapsed="false" customWidth="true" hidden="false" outlineLevel="0" max="4" min="4" style="1" width="58.11"/>
    <col collapsed="false" customWidth="true" hidden="false" outlineLevel="0" max="5" min="5" style="1" width="5.26"/>
    <col collapsed="false" customWidth="true" hidden="false" outlineLevel="0" max="20" min="6" style="1" width="4.81"/>
    <col collapsed="false" customWidth="true" hidden="false" outlineLevel="0" max="21" min="21" style="1" width="6.16"/>
    <col collapsed="false" customWidth="true" hidden="false" outlineLevel="0" max="37" min="22" style="1" width="4.81"/>
    <col collapsed="false" customWidth="true" hidden="false" outlineLevel="0" max="38" min="38" style="1" width="5.26"/>
    <col collapsed="false" customWidth="true" hidden="false" outlineLevel="0" max="39" min="39" style="1" width="6.16"/>
    <col collapsed="false" customWidth="true" hidden="false" outlineLevel="0" max="40" min="40" style="1" width="4.81"/>
    <col collapsed="false" customWidth="true" hidden="false" outlineLevel="0" max="41" min="41" style="1" width="5.71"/>
    <col collapsed="false" customWidth="true" hidden="false" outlineLevel="0" max="42" min="42" style="1" width="6.16"/>
  </cols>
  <sheetData>
    <row r="1" customFormat="false" ht="12.5" hidden="false" customHeight="false" outlineLevel="0" collapsed="false">
      <c r="AI1" s="2" t="s">
        <v>0</v>
      </c>
      <c r="AJ1" s="2"/>
      <c r="AK1" s="2"/>
      <c r="AL1" s="2"/>
      <c r="AM1" s="2"/>
    </row>
    <row r="2" customFormat="false" ht="12.5" hidden="false" customHeight="false" outlineLevel="0" collapsed="false">
      <c r="AI2" s="3"/>
      <c r="AJ2" s="3"/>
      <c r="AK2" s="3"/>
      <c r="AL2" s="3"/>
      <c r="AM2" s="3"/>
    </row>
    <row r="3" customFormat="false" ht="12.5" hidden="false" customHeight="false" outlineLevel="0" collapsed="false">
      <c r="AI3" s="2"/>
      <c r="AJ3" s="2"/>
      <c r="AK3" s="2"/>
      <c r="AL3" s="2"/>
      <c r="AM3" s="2"/>
    </row>
    <row r="4" customFormat="false" ht="12.5" hidden="false" customHeight="false" outlineLevel="0" collapsed="false">
      <c r="AI4" s="3"/>
      <c r="AJ4" s="3"/>
      <c r="AK4" s="3"/>
      <c r="AL4" s="3"/>
      <c r="AM4" s="3"/>
    </row>
    <row r="6" s="6" customFormat="true" ht="20.25" hidden="false" customHeight="true" outlineLevel="0" collapsed="false">
      <c r="A6" s="4"/>
      <c r="B6" s="5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="6" customFormat="true" ht="20.25" hidden="false" customHeight="true" outlineLevel="0" collapsed="false">
      <c r="A7" s="4"/>
      <c r="B7" s="7"/>
      <c r="C7" s="7"/>
      <c r="D7" s="7"/>
      <c r="E7" s="7"/>
      <c r="F7" s="7"/>
      <c r="G7" s="7"/>
      <c r="H7" s="7"/>
      <c r="I7" s="7"/>
      <c r="J7" s="7"/>
      <c r="K7" s="5" t="s">
        <v>2</v>
      </c>
      <c r="L7" s="5"/>
      <c r="M7" s="5"/>
      <c r="N7" s="5"/>
      <c r="O7" s="5"/>
      <c r="P7" s="5"/>
      <c r="Q7" s="5"/>
      <c r="R7" s="5"/>
      <c r="S7" s="5"/>
      <c r="T7" s="5"/>
      <c r="U7" s="5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9" s="9" customFormat="true" ht="15" hidden="false" customHeight="true" outlineLevel="0" collapsed="false">
      <c r="A9" s="8"/>
      <c r="B9" s="8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="9" customFormat="true" ht="15" hidden="false" customHeight="true" outlineLevel="0" collapsed="false">
      <c r="A10" s="8"/>
      <c r="B10" s="8" t="s">
        <v>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="9" customFormat="true" ht="15" hidden="false" customHeight="true" outlineLevel="0" collapsed="false">
      <c r="A11" s="8"/>
      <c r="B11" s="8" t="s">
        <v>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="9" customFormat="true" ht="15" hidden="false" customHeight="true" outlineLevel="0" collapsed="false">
      <c r="A12" s="8"/>
      <c r="B12" s="8" t="s">
        <v>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customFormat="false" ht="15" hidden="false" customHeight="true" outlineLevel="0" collapsed="false">
      <c r="B13" s="8" t="s">
        <v>7</v>
      </c>
      <c r="C13" s="8"/>
    </row>
    <row r="15" customFormat="false" ht="13" hidden="false" customHeight="false" outlineLevel="0" collapsed="false"/>
    <row r="16" customFormat="false" ht="17.25" hidden="false" customHeight="true" outlineLevel="0" collapsed="false">
      <c r="B16" s="10" t="s">
        <v>8</v>
      </c>
      <c r="C16" s="11" t="s">
        <v>9</v>
      </c>
      <c r="D16" s="12" t="s">
        <v>10</v>
      </c>
      <c r="E16" s="13" t="s">
        <v>11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 t="s">
        <v>12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4" t="s">
        <v>13</v>
      </c>
      <c r="AP16" s="15" t="s">
        <v>14</v>
      </c>
      <c r="AQ16" s="2"/>
    </row>
    <row r="17" customFormat="false" ht="243" hidden="false" customHeight="true" outlineLevel="0" collapsed="false">
      <c r="B17" s="10"/>
      <c r="C17" s="11"/>
      <c r="D17" s="12"/>
      <c r="E17" s="16" t="s">
        <v>15</v>
      </c>
      <c r="F17" s="17" t="s">
        <v>16</v>
      </c>
      <c r="G17" s="18" t="s">
        <v>17</v>
      </c>
      <c r="H17" s="18" t="s">
        <v>18</v>
      </c>
      <c r="I17" s="18" t="s">
        <v>19</v>
      </c>
      <c r="J17" s="18" t="s">
        <v>20</v>
      </c>
      <c r="K17" s="18" t="s">
        <v>21</v>
      </c>
      <c r="L17" s="18" t="s">
        <v>22</v>
      </c>
      <c r="M17" s="18" t="s">
        <v>23</v>
      </c>
      <c r="N17" s="18" t="s">
        <v>24</v>
      </c>
      <c r="O17" s="19" t="s">
        <v>25</v>
      </c>
      <c r="P17" s="18" t="s">
        <v>26</v>
      </c>
      <c r="Q17" s="18" t="s">
        <v>27</v>
      </c>
      <c r="R17" s="18" t="s">
        <v>28</v>
      </c>
      <c r="S17" s="18" t="s">
        <v>29</v>
      </c>
      <c r="T17" s="18" t="s">
        <v>30</v>
      </c>
      <c r="U17" s="18" t="s">
        <v>31</v>
      </c>
      <c r="V17" s="20" t="s">
        <v>32</v>
      </c>
      <c r="W17" s="17" t="s">
        <v>15</v>
      </c>
      <c r="X17" s="17" t="s">
        <v>16</v>
      </c>
      <c r="Y17" s="17" t="s">
        <v>33</v>
      </c>
      <c r="Z17" s="17" t="s">
        <v>18</v>
      </c>
      <c r="AA17" s="17" t="s">
        <v>19</v>
      </c>
      <c r="AB17" s="17" t="s">
        <v>20</v>
      </c>
      <c r="AC17" s="17" t="s">
        <v>21</v>
      </c>
      <c r="AD17" s="17" t="s">
        <v>22</v>
      </c>
      <c r="AE17" s="18" t="s">
        <v>23</v>
      </c>
      <c r="AF17" s="18" t="s">
        <v>24</v>
      </c>
      <c r="AG17" s="19" t="s">
        <v>25</v>
      </c>
      <c r="AH17" s="18" t="s">
        <v>26</v>
      </c>
      <c r="AI17" s="18" t="s">
        <v>27</v>
      </c>
      <c r="AJ17" s="18" t="s">
        <v>28</v>
      </c>
      <c r="AK17" s="18" t="s">
        <v>29</v>
      </c>
      <c r="AL17" s="18" t="s">
        <v>30</v>
      </c>
      <c r="AM17" s="18" t="s">
        <v>31</v>
      </c>
      <c r="AN17" s="20" t="s">
        <v>32</v>
      </c>
      <c r="AO17" s="14"/>
      <c r="AP17" s="15"/>
      <c r="AQ17" s="2"/>
    </row>
    <row r="18" customFormat="false" ht="15" hidden="false" customHeight="true" outlineLevel="0" collapsed="false">
      <c r="A18" s="21"/>
      <c r="B18" s="22" t="s">
        <v>34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"/>
    </row>
    <row r="19" customFormat="false" ht="15" hidden="false" customHeight="true" outlineLevel="0" collapsed="false">
      <c r="A19" s="21"/>
      <c r="B19" s="23" t="n">
        <v>1</v>
      </c>
      <c r="C19" s="24" t="s">
        <v>35</v>
      </c>
      <c r="D19" s="25" t="s">
        <v>36</v>
      </c>
      <c r="E19" s="26" t="n">
        <v>15</v>
      </c>
      <c r="F19" s="27"/>
      <c r="G19" s="27"/>
      <c r="H19" s="27" t="n">
        <v>35</v>
      </c>
      <c r="I19" s="28"/>
      <c r="J19" s="28"/>
      <c r="K19" s="28"/>
      <c r="L19" s="28"/>
      <c r="M19" s="28"/>
      <c r="N19" s="28"/>
      <c r="O19" s="28"/>
      <c r="P19" s="28"/>
      <c r="Q19" s="28"/>
      <c r="R19" s="27"/>
      <c r="S19" s="29" t="n">
        <f aca="false">SUM(E19:P19)</f>
        <v>50</v>
      </c>
      <c r="T19" s="29" t="n">
        <f aca="false">SUM(E19:R19)</f>
        <v>50</v>
      </c>
      <c r="U19" s="30" t="s">
        <v>37</v>
      </c>
      <c r="V19" s="31" t="n">
        <f aca="false">IF(T19=0,0,IF(T19&lt;25,0.5,TRUNC(T19/25)))</f>
        <v>2</v>
      </c>
      <c r="W19" s="32"/>
      <c r="X19" s="33"/>
      <c r="Y19" s="27"/>
      <c r="Z19" s="33"/>
      <c r="AA19" s="33"/>
      <c r="AB19" s="33"/>
      <c r="AC19" s="33"/>
      <c r="AD19" s="33"/>
      <c r="AE19" s="34"/>
      <c r="AF19" s="34"/>
      <c r="AG19" s="34"/>
      <c r="AH19" s="34"/>
      <c r="AI19" s="34"/>
      <c r="AJ19" s="27"/>
      <c r="AK19" s="35"/>
      <c r="AL19" s="35"/>
      <c r="AM19" s="30"/>
      <c r="AN19" s="36"/>
      <c r="AO19" s="37" t="n">
        <f aca="false">T19+AL19</f>
        <v>50</v>
      </c>
      <c r="AP19" s="38" t="n">
        <f aca="false">V19+AN19</f>
        <v>2</v>
      </c>
      <c r="AQ19" s="2"/>
    </row>
    <row r="20" customFormat="false" ht="15" hidden="false" customHeight="true" outlineLevel="0" collapsed="false">
      <c r="A20" s="21"/>
      <c r="B20" s="39" t="n">
        <v>2</v>
      </c>
      <c r="C20" s="24" t="s">
        <v>35</v>
      </c>
      <c r="D20" s="25" t="s">
        <v>38</v>
      </c>
      <c r="E20" s="40"/>
      <c r="F20" s="41"/>
      <c r="G20" s="41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1"/>
      <c r="S20" s="35"/>
      <c r="T20" s="43"/>
      <c r="U20" s="44"/>
      <c r="V20" s="45"/>
      <c r="W20" s="40" t="n">
        <v>15</v>
      </c>
      <c r="X20" s="41"/>
      <c r="Y20" s="41"/>
      <c r="Z20" s="41" t="n">
        <v>30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1" t="n">
        <v>30</v>
      </c>
      <c r="AK20" s="35" t="n">
        <f aca="false">SUM(W20:AH20)</f>
        <v>45</v>
      </c>
      <c r="AL20" s="35" t="n">
        <f aca="false">SUM(W20:AJ20)</f>
        <v>75</v>
      </c>
      <c r="AM20" s="44" t="s">
        <v>39</v>
      </c>
      <c r="AN20" s="46" t="n">
        <f aca="false">IF(AL20=0,0,IF(AL20&lt;25,0.5,TRUNC(AL20/25)))</f>
        <v>3</v>
      </c>
      <c r="AO20" s="37" t="n">
        <f aca="false">T20+AL20</f>
        <v>75</v>
      </c>
      <c r="AP20" s="38" t="n">
        <f aca="false">V20+AN20</f>
        <v>3</v>
      </c>
      <c r="AQ20" s="2"/>
    </row>
    <row r="21" customFormat="false" ht="15" hidden="false" customHeight="true" outlineLevel="0" collapsed="false">
      <c r="A21" s="21"/>
      <c r="B21" s="39" t="n">
        <v>3</v>
      </c>
      <c r="C21" s="24" t="s">
        <v>35</v>
      </c>
      <c r="D21" s="47" t="s">
        <v>40</v>
      </c>
      <c r="E21" s="40"/>
      <c r="F21" s="41"/>
      <c r="G21" s="41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1"/>
      <c r="S21" s="35"/>
      <c r="T21" s="43"/>
      <c r="U21" s="44"/>
      <c r="V21" s="45"/>
      <c r="W21" s="40" t="n">
        <v>10</v>
      </c>
      <c r="X21" s="41"/>
      <c r="Y21" s="41"/>
      <c r="Z21" s="41" t="n">
        <v>10</v>
      </c>
      <c r="AA21" s="42"/>
      <c r="AB21" s="42"/>
      <c r="AC21" s="42"/>
      <c r="AD21" s="42"/>
      <c r="AE21" s="42"/>
      <c r="AF21" s="42"/>
      <c r="AG21" s="42"/>
      <c r="AH21" s="42"/>
      <c r="AI21" s="42"/>
      <c r="AJ21" s="43" t="n">
        <v>5</v>
      </c>
      <c r="AK21" s="35" t="n">
        <f aca="false">SUM(W21:AH21)</f>
        <v>20</v>
      </c>
      <c r="AL21" s="35" t="n">
        <f aca="false">SUM(W21:AJ21)</f>
        <v>25</v>
      </c>
      <c r="AM21" s="44" t="s">
        <v>37</v>
      </c>
      <c r="AN21" s="46" t="n">
        <f aca="false">IF(AL21=0,0,IF(AL21&lt;25,0.5,TRUNC(AL21/25)))</f>
        <v>1</v>
      </c>
      <c r="AO21" s="37" t="n">
        <f aca="false">T21+AL21</f>
        <v>25</v>
      </c>
      <c r="AP21" s="38" t="n">
        <f aca="false">V21+AN21</f>
        <v>1</v>
      </c>
      <c r="AQ21" s="2"/>
    </row>
    <row r="22" customFormat="false" ht="15" hidden="false" customHeight="true" outlineLevel="0" collapsed="false">
      <c r="A22" s="21"/>
      <c r="B22" s="23" t="n">
        <v>4</v>
      </c>
      <c r="C22" s="24" t="s">
        <v>35</v>
      </c>
      <c r="D22" s="47" t="s">
        <v>41</v>
      </c>
      <c r="E22" s="40" t="n">
        <v>15</v>
      </c>
      <c r="F22" s="41" t="n">
        <v>10</v>
      </c>
      <c r="G22" s="41"/>
      <c r="H22" s="48"/>
      <c r="I22" s="48"/>
      <c r="J22" s="48"/>
      <c r="K22" s="48"/>
      <c r="L22" s="48"/>
      <c r="M22" s="42"/>
      <c r="N22" s="42"/>
      <c r="O22" s="42"/>
      <c r="P22" s="42"/>
      <c r="Q22" s="42"/>
      <c r="R22" s="43"/>
      <c r="S22" s="35" t="n">
        <f aca="false">SUM(E22:P22)</f>
        <v>25</v>
      </c>
      <c r="T22" s="35" t="n">
        <f aca="false">SUM(E22:R22)</f>
        <v>25</v>
      </c>
      <c r="U22" s="44" t="s">
        <v>37</v>
      </c>
      <c r="V22" s="46" t="n">
        <f aca="false">IF(T22=0,0,IF(T22&lt;25,0.5,TRUNC(T22/25)))</f>
        <v>1</v>
      </c>
      <c r="W22" s="49"/>
      <c r="X22" s="48"/>
      <c r="Y22" s="41"/>
      <c r="Z22" s="48"/>
      <c r="AA22" s="48"/>
      <c r="AB22" s="48"/>
      <c r="AC22" s="48"/>
      <c r="AD22" s="48"/>
      <c r="AE22" s="42"/>
      <c r="AF22" s="42"/>
      <c r="AG22" s="42"/>
      <c r="AH22" s="42"/>
      <c r="AI22" s="42"/>
      <c r="AJ22" s="41"/>
      <c r="AK22" s="35"/>
      <c r="AL22" s="43"/>
      <c r="AM22" s="44"/>
      <c r="AN22" s="50"/>
      <c r="AO22" s="37" t="n">
        <f aca="false">T22+AL22</f>
        <v>25</v>
      </c>
      <c r="AP22" s="38" t="n">
        <f aca="false">V22+AN22</f>
        <v>1</v>
      </c>
      <c r="AQ22" s="2"/>
    </row>
    <row r="23" s="52" customFormat="true" ht="15" hidden="false" customHeight="true" outlineLevel="0" collapsed="false">
      <c r="A23" s="21"/>
      <c r="B23" s="39" t="n">
        <v>5</v>
      </c>
      <c r="C23" s="24" t="s">
        <v>35</v>
      </c>
      <c r="D23" s="47" t="s">
        <v>42</v>
      </c>
      <c r="E23" s="40" t="n">
        <v>15</v>
      </c>
      <c r="F23" s="41" t="n">
        <v>10</v>
      </c>
      <c r="G23" s="51"/>
      <c r="H23" s="41"/>
      <c r="I23" s="48"/>
      <c r="J23" s="48"/>
      <c r="K23" s="48"/>
      <c r="L23" s="48"/>
      <c r="M23" s="42"/>
      <c r="N23" s="42"/>
      <c r="O23" s="42"/>
      <c r="P23" s="42"/>
      <c r="Q23" s="42"/>
      <c r="R23" s="43"/>
      <c r="S23" s="35" t="n">
        <f aca="false">SUM(E23:P23)</f>
        <v>25</v>
      </c>
      <c r="T23" s="35" t="n">
        <f aca="false">SUM(E23:R23)</f>
        <v>25</v>
      </c>
      <c r="U23" s="44" t="s">
        <v>37</v>
      </c>
      <c r="V23" s="46" t="n">
        <f aca="false">IF(T23=0,0,IF(T23&lt;25,0.5,TRUNC(T23/25)))</f>
        <v>1</v>
      </c>
      <c r="W23" s="49"/>
      <c r="X23" s="48"/>
      <c r="Y23" s="41"/>
      <c r="Z23" s="48"/>
      <c r="AA23" s="48"/>
      <c r="AB23" s="48"/>
      <c r="AC23" s="48"/>
      <c r="AD23" s="48"/>
      <c r="AE23" s="42"/>
      <c r="AF23" s="42"/>
      <c r="AG23" s="42"/>
      <c r="AH23" s="42"/>
      <c r="AI23" s="42"/>
      <c r="AJ23" s="41"/>
      <c r="AK23" s="35"/>
      <c r="AL23" s="43"/>
      <c r="AM23" s="44"/>
      <c r="AN23" s="50"/>
      <c r="AO23" s="37" t="n">
        <f aca="false">T23+AL23</f>
        <v>25</v>
      </c>
      <c r="AP23" s="38" t="n">
        <f aca="false">V23+AN23</f>
        <v>1</v>
      </c>
      <c r="AQ23" s="2"/>
    </row>
    <row r="24" s="52" customFormat="true" ht="15" hidden="false" customHeight="true" outlineLevel="0" collapsed="false">
      <c r="A24" s="53"/>
      <c r="B24" s="39" t="n">
        <v>6</v>
      </c>
      <c r="C24" s="24" t="s">
        <v>35</v>
      </c>
      <c r="D24" s="47" t="s">
        <v>43</v>
      </c>
      <c r="E24" s="40" t="n">
        <v>20</v>
      </c>
      <c r="F24" s="41"/>
      <c r="G24" s="54"/>
      <c r="H24" s="48" t="n">
        <v>10</v>
      </c>
      <c r="I24" s="48"/>
      <c r="J24" s="48"/>
      <c r="K24" s="48"/>
      <c r="L24" s="48"/>
      <c r="M24" s="42"/>
      <c r="N24" s="42"/>
      <c r="O24" s="42"/>
      <c r="P24" s="42"/>
      <c r="Q24" s="42"/>
      <c r="R24" s="55" t="n">
        <v>20</v>
      </c>
      <c r="S24" s="56" t="n">
        <f aca="false">SUM(E24:P24)</f>
        <v>30</v>
      </c>
      <c r="T24" s="56" t="n">
        <f aca="false">SUM(E24:R24)</f>
        <v>50</v>
      </c>
      <c r="U24" s="57" t="s">
        <v>39</v>
      </c>
      <c r="V24" s="46" t="n">
        <f aca="false">IF(T24=0,0,IF(T24&lt;25,0.5,TRUNC(T24/25)))</f>
        <v>2</v>
      </c>
      <c r="W24" s="58"/>
      <c r="X24" s="59"/>
      <c r="Y24" s="59"/>
      <c r="Z24" s="59"/>
      <c r="AA24" s="60"/>
      <c r="AB24" s="60"/>
      <c r="AC24" s="60"/>
      <c r="AD24" s="60"/>
      <c r="AE24" s="60"/>
      <c r="AF24" s="60"/>
      <c r="AG24" s="60"/>
      <c r="AH24" s="60"/>
      <c r="AI24" s="60"/>
      <c r="AJ24" s="61"/>
      <c r="AK24" s="35"/>
      <c r="AL24" s="35"/>
      <c r="AM24" s="62"/>
      <c r="AN24" s="46"/>
      <c r="AO24" s="37" t="n">
        <f aca="false">T24+AL24</f>
        <v>50</v>
      </c>
      <c r="AP24" s="38" t="n">
        <f aca="false">V24+AN24</f>
        <v>2</v>
      </c>
      <c r="AQ24" s="2"/>
    </row>
    <row r="25" s="52" customFormat="true" ht="15" hidden="false" customHeight="true" outlineLevel="0" collapsed="false">
      <c r="A25" s="53"/>
      <c r="B25" s="23" t="n">
        <v>7</v>
      </c>
      <c r="C25" s="24" t="s">
        <v>35</v>
      </c>
      <c r="D25" s="47" t="s">
        <v>44</v>
      </c>
      <c r="E25" s="40"/>
      <c r="F25" s="41"/>
      <c r="G25" s="54"/>
      <c r="H25" s="48"/>
      <c r="I25" s="48"/>
      <c r="J25" s="48"/>
      <c r="K25" s="48"/>
      <c r="L25" s="48"/>
      <c r="M25" s="42"/>
      <c r="N25" s="42"/>
      <c r="O25" s="42"/>
      <c r="P25" s="42"/>
      <c r="Q25" s="42"/>
      <c r="R25" s="41"/>
      <c r="S25" s="35"/>
      <c r="T25" s="35"/>
      <c r="U25" s="63"/>
      <c r="V25" s="45"/>
      <c r="W25" s="58" t="n">
        <v>20</v>
      </c>
      <c r="X25" s="59"/>
      <c r="Y25" s="59"/>
      <c r="Z25" s="59" t="n">
        <v>20</v>
      </c>
      <c r="AA25" s="60"/>
      <c r="AB25" s="60"/>
      <c r="AC25" s="60"/>
      <c r="AD25" s="60"/>
      <c r="AE25" s="60"/>
      <c r="AF25" s="60"/>
      <c r="AG25" s="60"/>
      <c r="AH25" s="60"/>
      <c r="AI25" s="60"/>
      <c r="AJ25" s="61" t="n">
        <v>35</v>
      </c>
      <c r="AK25" s="35" t="n">
        <f aca="false">SUM(W25:AH25)</f>
        <v>40</v>
      </c>
      <c r="AL25" s="35" t="n">
        <f aca="false">SUM(W25:AJ25)</f>
        <v>75</v>
      </c>
      <c r="AM25" s="62" t="s">
        <v>39</v>
      </c>
      <c r="AN25" s="46" t="n">
        <f aca="false">IF(AL25=0,0,IF(AL25&lt;25,0.5,TRUNC(AL25/25)))</f>
        <v>3</v>
      </c>
      <c r="AO25" s="37" t="n">
        <f aca="false">T25+AL25</f>
        <v>75</v>
      </c>
      <c r="AP25" s="38" t="n">
        <f aca="false">V25+AN25</f>
        <v>3</v>
      </c>
      <c r="AQ25" s="2"/>
    </row>
    <row r="26" customFormat="false" ht="15" hidden="false" customHeight="true" outlineLevel="0" collapsed="false">
      <c r="A26" s="53"/>
      <c r="B26" s="23" t="n">
        <v>8</v>
      </c>
      <c r="C26" s="24" t="s">
        <v>35</v>
      </c>
      <c r="D26" s="47" t="s">
        <v>45</v>
      </c>
      <c r="E26" s="40" t="n">
        <v>15</v>
      </c>
      <c r="F26" s="41"/>
      <c r="G26" s="41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3" t="n">
        <v>35</v>
      </c>
      <c r="S26" s="35" t="n">
        <f aca="false">SUM(E26:P26)</f>
        <v>15</v>
      </c>
      <c r="T26" s="35" t="n">
        <f aca="false">SUM(E26:R26)</f>
        <v>50</v>
      </c>
      <c r="U26" s="44" t="s">
        <v>37</v>
      </c>
      <c r="V26" s="46" t="n">
        <f aca="false">IF(T26=0,0,IF(T26&lt;25,0.5,TRUNC(T26/25)))</f>
        <v>2</v>
      </c>
      <c r="W26" s="49"/>
      <c r="X26" s="48"/>
      <c r="Y26" s="41"/>
      <c r="Z26" s="48"/>
      <c r="AA26" s="48"/>
      <c r="AB26" s="48"/>
      <c r="AC26" s="48"/>
      <c r="AD26" s="48"/>
      <c r="AE26" s="42"/>
      <c r="AF26" s="42"/>
      <c r="AG26" s="42"/>
      <c r="AH26" s="42"/>
      <c r="AI26" s="42"/>
      <c r="AJ26" s="41"/>
      <c r="AK26" s="35"/>
      <c r="AL26" s="43"/>
      <c r="AM26" s="44"/>
      <c r="AN26" s="50"/>
      <c r="AO26" s="37" t="n">
        <f aca="false">T26+AL26</f>
        <v>50</v>
      </c>
      <c r="AP26" s="38" t="n">
        <f aca="false">V26+AN26</f>
        <v>2</v>
      </c>
      <c r="AQ26" s="2"/>
    </row>
    <row r="27" customFormat="false" ht="15" hidden="false" customHeight="true" outlineLevel="0" collapsed="false">
      <c r="A27" s="53"/>
      <c r="B27" s="23" t="n">
        <v>9</v>
      </c>
      <c r="C27" s="24" t="s">
        <v>35</v>
      </c>
      <c r="D27" s="47" t="s">
        <v>46</v>
      </c>
      <c r="E27" s="58" t="n">
        <v>10</v>
      </c>
      <c r="F27" s="59"/>
      <c r="G27" s="59"/>
      <c r="H27" s="59"/>
      <c r="I27" s="59" t="n">
        <v>10</v>
      </c>
      <c r="J27" s="60"/>
      <c r="K27" s="60"/>
      <c r="L27" s="60"/>
      <c r="M27" s="60"/>
      <c r="N27" s="60"/>
      <c r="O27" s="60"/>
      <c r="P27" s="60"/>
      <c r="Q27" s="60"/>
      <c r="R27" s="61" t="n">
        <v>30</v>
      </c>
      <c r="S27" s="35" t="n">
        <f aca="false">SUM(E27:P27)</f>
        <v>20</v>
      </c>
      <c r="T27" s="35" t="n">
        <f aca="false">SUM(E27:R27)</f>
        <v>50</v>
      </c>
      <c r="U27" s="44" t="s">
        <v>37</v>
      </c>
      <c r="V27" s="46" t="n">
        <f aca="false">IF(T27=0,0,IF(T27&lt;25,0.5,TRUNC(T27/25)))</f>
        <v>2</v>
      </c>
      <c r="W27" s="58"/>
      <c r="X27" s="59"/>
      <c r="Y27" s="59"/>
      <c r="Z27" s="59"/>
      <c r="AA27" s="59"/>
      <c r="AB27" s="60"/>
      <c r="AC27" s="60"/>
      <c r="AD27" s="60"/>
      <c r="AE27" s="60"/>
      <c r="AF27" s="60"/>
      <c r="AG27" s="60"/>
      <c r="AH27" s="60"/>
      <c r="AI27" s="60"/>
      <c r="AJ27" s="61"/>
      <c r="AK27" s="35"/>
      <c r="AL27" s="35"/>
      <c r="AM27" s="44"/>
      <c r="AN27" s="46"/>
      <c r="AO27" s="37" t="n">
        <f aca="false">T27+AL27</f>
        <v>50</v>
      </c>
      <c r="AP27" s="38" t="n">
        <f aca="false">V27+AN27</f>
        <v>2</v>
      </c>
      <c r="AQ27" s="2"/>
    </row>
    <row r="28" customFormat="false" ht="15" hidden="false" customHeight="true" outlineLevel="0" collapsed="false">
      <c r="A28" s="53"/>
      <c r="B28" s="23" t="n">
        <v>10</v>
      </c>
      <c r="C28" s="64" t="s">
        <v>35</v>
      </c>
      <c r="D28" s="65" t="s">
        <v>47</v>
      </c>
      <c r="E28" s="66"/>
      <c r="F28" s="67"/>
      <c r="G28" s="67"/>
      <c r="H28" s="67" t="n">
        <v>25</v>
      </c>
      <c r="I28" s="67"/>
      <c r="J28" s="68"/>
      <c r="K28" s="68"/>
      <c r="L28" s="68"/>
      <c r="M28" s="68"/>
      <c r="N28" s="68"/>
      <c r="O28" s="68"/>
      <c r="P28" s="68"/>
      <c r="Q28" s="68"/>
      <c r="R28" s="43"/>
      <c r="S28" s="69" t="n">
        <f aca="false">SUM(E28:P28)</f>
        <v>25</v>
      </c>
      <c r="T28" s="69" t="n">
        <f aca="false">SUM(E28:R28)</f>
        <v>25</v>
      </c>
      <c r="U28" s="70" t="s">
        <v>37</v>
      </c>
      <c r="V28" s="71" t="n">
        <f aca="false">IF(T28=0,0,IF(T28&lt;25,0.5,TRUNC(T28/25)))</f>
        <v>1</v>
      </c>
      <c r="W28" s="72"/>
      <c r="X28" s="73"/>
      <c r="Y28" s="74"/>
      <c r="Z28" s="73"/>
      <c r="AA28" s="75"/>
      <c r="AB28" s="73"/>
      <c r="AC28" s="73"/>
      <c r="AD28" s="73"/>
      <c r="AE28" s="76"/>
      <c r="AF28" s="76"/>
      <c r="AG28" s="76"/>
      <c r="AH28" s="76"/>
      <c r="AI28" s="76"/>
      <c r="AJ28" s="74"/>
      <c r="AK28" s="77"/>
      <c r="AL28" s="78"/>
      <c r="AM28" s="79"/>
      <c r="AN28" s="80"/>
      <c r="AO28" s="37" t="n">
        <f aca="false">T28+AL28</f>
        <v>25</v>
      </c>
      <c r="AP28" s="38" t="n">
        <f aca="false">V28+AN28</f>
        <v>1</v>
      </c>
      <c r="AQ28" s="2"/>
    </row>
    <row r="29" customFormat="false" ht="15" hidden="false" customHeight="true" outlineLevel="0" collapsed="false">
      <c r="A29" s="53"/>
      <c r="B29" s="81" t="s">
        <v>48</v>
      </c>
      <c r="C29" s="81"/>
      <c r="D29" s="81"/>
      <c r="E29" s="82" t="n">
        <f aca="false">SUM(E19:E28)</f>
        <v>90</v>
      </c>
      <c r="F29" s="82" t="n">
        <f aca="false">SUM(F19:F28)</f>
        <v>20</v>
      </c>
      <c r="G29" s="82" t="n">
        <f aca="false">SUM(G19:G28)</f>
        <v>0</v>
      </c>
      <c r="H29" s="82" t="n">
        <f aca="false">SUM(H19:H28)</f>
        <v>70</v>
      </c>
      <c r="I29" s="82" t="n">
        <f aca="false">SUM(I19:I28)</f>
        <v>10</v>
      </c>
      <c r="J29" s="82" t="n">
        <f aca="false">SUM(J19:J28)</f>
        <v>0</v>
      </c>
      <c r="K29" s="82" t="n">
        <f aca="false">SUM(K19:K28)</f>
        <v>0</v>
      </c>
      <c r="L29" s="82" t="n">
        <f aca="false">SUM(L19:L28)</f>
        <v>0</v>
      </c>
      <c r="M29" s="82" t="n">
        <f aca="false">SUM(M19:M28)</f>
        <v>0</v>
      </c>
      <c r="N29" s="82" t="n">
        <f aca="false">SUM(N19:N28)</f>
        <v>0</v>
      </c>
      <c r="O29" s="82" t="n">
        <f aca="false">SUM(O19:O28)</f>
        <v>0</v>
      </c>
      <c r="P29" s="82" t="n">
        <f aca="false">SUM(P19:P28)</f>
        <v>0</v>
      </c>
      <c r="Q29" s="82" t="n">
        <f aca="false">SUM(Q19:Q28)</f>
        <v>0</v>
      </c>
      <c r="R29" s="82" t="n">
        <f aca="false">SUM(R19:R28)</f>
        <v>85</v>
      </c>
      <c r="S29" s="82" t="n">
        <f aca="false">SUM(S19:S28)</f>
        <v>190</v>
      </c>
      <c r="T29" s="82" t="n">
        <f aca="false">SUM(T19:T28)</f>
        <v>275</v>
      </c>
      <c r="U29" s="82"/>
      <c r="V29" s="83" t="n">
        <f aca="false">SUM(V19:V28)</f>
        <v>11</v>
      </c>
      <c r="W29" s="82" t="n">
        <f aca="false">SUM(W19:W28)</f>
        <v>45</v>
      </c>
      <c r="X29" s="82" t="n">
        <f aca="false">SUM(X19:X28)</f>
        <v>0</v>
      </c>
      <c r="Y29" s="82" t="n">
        <f aca="false">SUM(Y19:Y28)</f>
        <v>0</v>
      </c>
      <c r="Z29" s="82" t="n">
        <f aca="false">SUM(Z19:Z28)</f>
        <v>60</v>
      </c>
      <c r="AA29" s="82" t="n">
        <f aca="false">SUM(AA19:AA28)</f>
        <v>0</v>
      </c>
      <c r="AB29" s="82" t="n">
        <f aca="false">SUM(AB19:AB28)</f>
        <v>0</v>
      </c>
      <c r="AC29" s="82" t="n">
        <f aca="false">SUM(AC19:AC28)</f>
        <v>0</v>
      </c>
      <c r="AD29" s="82" t="n">
        <f aca="false">SUM(AD19:AD28)</f>
        <v>0</v>
      </c>
      <c r="AE29" s="82" t="n">
        <f aca="false">SUM(AE19:AE28)</f>
        <v>0</v>
      </c>
      <c r="AF29" s="82" t="n">
        <f aca="false">SUM(AF19:AF28)</f>
        <v>0</v>
      </c>
      <c r="AG29" s="82" t="n">
        <f aca="false">SUM(AG19:AG28)</f>
        <v>0</v>
      </c>
      <c r="AH29" s="82" t="n">
        <f aca="false">SUM(AH19:AH28)</f>
        <v>0</v>
      </c>
      <c r="AI29" s="82" t="n">
        <f aca="false">SUM(AI19:AI28)</f>
        <v>0</v>
      </c>
      <c r="AJ29" s="82" t="n">
        <f aca="false">SUM(AJ19:AJ28)</f>
        <v>70</v>
      </c>
      <c r="AK29" s="82" t="n">
        <f aca="false">SUM(AK19:AK28)</f>
        <v>105</v>
      </c>
      <c r="AL29" s="82" t="n">
        <f aca="false">SUM(AL19:AL28)</f>
        <v>175</v>
      </c>
      <c r="AM29" s="82"/>
      <c r="AN29" s="83" t="n">
        <f aca="false">SUM(AN19:AN28)</f>
        <v>7</v>
      </c>
      <c r="AO29" s="82" t="n">
        <f aca="false">SUM(AO19:AO28)</f>
        <v>450</v>
      </c>
      <c r="AP29" s="83" t="n">
        <f aca="false">SUM(AP19:AP28)</f>
        <v>18</v>
      </c>
      <c r="AQ29" s="2"/>
    </row>
    <row r="30" customFormat="false" ht="15" hidden="false" customHeight="true" outlineLevel="0" collapsed="false">
      <c r="A30" s="53"/>
      <c r="B30" s="84" t="s">
        <v>49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2"/>
    </row>
    <row r="31" customFormat="false" ht="15" hidden="false" customHeight="true" outlineLevel="0" collapsed="false">
      <c r="A31" s="21"/>
      <c r="B31" s="85" t="n">
        <v>11</v>
      </c>
      <c r="C31" s="86" t="s">
        <v>50</v>
      </c>
      <c r="D31" s="87" t="s">
        <v>51</v>
      </c>
      <c r="E31" s="26"/>
      <c r="F31" s="27"/>
      <c r="G31" s="27"/>
      <c r="H31" s="27"/>
      <c r="I31" s="27"/>
      <c r="J31" s="27"/>
      <c r="K31" s="27"/>
      <c r="L31" s="27"/>
      <c r="M31" s="27"/>
      <c r="N31" s="27" t="n">
        <v>30</v>
      </c>
      <c r="O31" s="27"/>
      <c r="P31" s="27"/>
      <c r="Q31" s="27"/>
      <c r="R31" s="27"/>
      <c r="S31" s="29" t="n">
        <f aca="false">SUM(E31:P31)</f>
        <v>30</v>
      </c>
      <c r="T31" s="29" t="n">
        <f aca="false">SUM(E31:R31)</f>
        <v>30</v>
      </c>
      <c r="U31" s="30" t="s">
        <v>37</v>
      </c>
      <c r="V31" s="31" t="n">
        <f aca="false">IF(T31=0,0,IF(T31&lt;25,0.5,TRUNC(T31/25)))</f>
        <v>1</v>
      </c>
      <c r="W31" s="88"/>
      <c r="X31" s="89"/>
      <c r="Y31" s="90"/>
      <c r="Z31" s="91"/>
      <c r="AA31" s="91"/>
      <c r="AB31" s="91"/>
      <c r="AC31" s="91"/>
      <c r="AD31" s="91"/>
      <c r="AE31" s="92"/>
      <c r="AF31" s="92"/>
      <c r="AG31" s="92"/>
      <c r="AH31" s="92"/>
      <c r="AI31" s="92"/>
      <c r="AJ31" s="89"/>
      <c r="AK31" s="77"/>
      <c r="AL31" s="77"/>
      <c r="AM31" s="93"/>
      <c r="AN31" s="94"/>
      <c r="AO31" s="37" t="n">
        <f aca="false">T31+AL31</f>
        <v>30</v>
      </c>
      <c r="AP31" s="38" t="n">
        <f aca="false">V31+AN31</f>
        <v>1</v>
      </c>
      <c r="AQ31" s="2"/>
    </row>
    <row r="32" customFormat="false" ht="15" hidden="false" customHeight="true" outlineLevel="0" collapsed="false">
      <c r="A32" s="21"/>
      <c r="B32" s="39" t="n">
        <v>12</v>
      </c>
      <c r="C32" s="95" t="s">
        <v>50</v>
      </c>
      <c r="D32" s="96" t="s">
        <v>52</v>
      </c>
      <c r="E32" s="40"/>
      <c r="F32" s="41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1"/>
      <c r="S32" s="35"/>
      <c r="T32" s="43"/>
      <c r="U32" s="44"/>
      <c r="V32" s="45"/>
      <c r="W32" s="49"/>
      <c r="X32" s="41"/>
      <c r="Y32" s="41"/>
      <c r="Z32" s="41"/>
      <c r="AA32" s="41"/>
      <c r="AB32" s="41"/>
      <c r="AC32" s="41"/>
      <c r="AD32" s="41"/>
      <c r="AE32" s="41"/>
      <c r="AF32" s="41" t="n">
        <v>30</v>
      </c>
      <c r="AG32" s="41"/>
      <c r="AH32" s="41"/>
      <c r="AI32" s="41"/>
      <c r="AJ32" s="41"/>
      <c r="AK32" s="43" t="n">
        <f aca="false">SUM(W32:AH32)</f>
        <v>30</v>
      </c>
      <c r="AL32" s="43" t="n">
        <f aca="false">SUM(W32:AJ32)</f>
        <v>30</v>
      </c>
      <c r="AM32" s="44" t="s">
        <v>37</v>
      </c>
      <c r="AN32" s="46" t="n">
        <f aca="false">IF(AL32=0,0,IF(AL32&lt;25,0.5,TRUNC(AL32/25)))</f>
        <v>1</v>
      </c>
      <c r="AO32" s="37" t="n">
        <f aca="false">T32+AL32</f>
        <v>30</v>
      </c>
      <c r="AP32" s="38" t="n">
        <f aca="false">V32+AN32</f>
        <v>1</v>
      </c>
      <c r="AQ32" s="2"/>
    </row>
    <row r="33" s="52" customFormat="true" ht="15" hidden="false" customHeight="true" outlineLevel="0" collapsed="false">
      <c r="A33" s="21"/>
      <c r="B33" s="23" t="n">
        <v>13</v>
      </c>
      <c r="C33" s="24" t="s">
        <v>35</v>
      </c>
      <c r="D33" s="96" t="s">
        <v>53</v>
      </c>
      <c r="E33" s="40" t="n">
        <v>10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 t="n">
        <v>15</v>
      </c>
      <c r="S33" s="35" t="n">
        <f aca="false">SUM(E33:P33)</f>
        <v>10</v>
      </c>
      <c r="T33" s="35" t="n">
        <f aca="false">SUM(E33:R33)</f>
        <v>25</v>
      </c>
      <c r="U33" s="97" t="s">
        <v>37</v>
      </c>
      <c r="V33" s="46" t="n">
        <f aca="false">IF(T33=0,0,IF(T33&lt;25,0.5,TRUNC(T33/25)))</f>
        <v>1</v>
      </c>
      <c r="W33" s="49"/>
      <c r="X33" s="48"/>
      <c r="Y33" s="41"/>
      <c r="Z33" s="48"/>
      <c r="AA33" s="48"/>
      <c r="AB33" s="48"/>
      <c r="AC33" s="48"/>
      <c r="AD33" s="48"/>
      <c r="AE33" s="42"/>
      <c r="AF33" s="42"/>
      <c r="AG33" s="42"/>
      <c r="AH33" s="42"/>
      <c r="AI33" s="42"/>
      <c r="AJ33" s="41"/>
      <c r="AK33" s="35"/>
      <c r="AL33" s="43"/>
      <c r="AM33" s="44"/>
      <c r="AN33" s="50"/>
      <c r="AO33" s="37" t="n">
        <f aca="false">T33+AL33</f>
        <v>25</v>
      </c>
      <c r="AP33" s="38" t="n">
        <f aca="false">V33+AN33</f>
        <v>1</v>
      </c>
      <c r="AQ33" s="2"/>
    </row>
    <row r="34" s="52" customFormat="true" ht="15" hidden="false" customHeight="true" outlineLevel="0" collapsed="false">
      <c r="A34" s="53"/>
      <c r="B34" s="39" t="n">
        <v>14</v>
      </c>
      <c r="C34" s="24" t="s">
        <v>35</v>
      </c>
      <c r="D34" s="96" t="s">
        <v>54</v>
      </c>
      <c r="E34" s="40"/>
      <c r="F34" s="41"/>
      <c r="G34" s="54"/>
      <c r="H34" s="48"/>
      <c r="I34" s="48"/>
      <c r="J34" s="48"/>
      <c r="K34" s="48"/>
      <c r="L34" s="48"/>
      <c r="M34" s="42"/>
      <c r="N34" s="42"/>
      <c r="O34" s="42"/>
      <c r="P34" s="42"/>
      <c r="Q34" s="42"/>
      <c r="R34" s="41"/>
      <c r="S34" s="35"/>
      <c r="T34" s="43"/>
      <c r="U34" s="63"/>
      <c r="V34" s="45"/>
      <c r="W34" s="98" t="n">
        <v>5</v>
      </c>
      <c r="X34" s="59"/>
      <c r="Y34" s="59" t="n">
        <v>5</v>
      </c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 t="n">
        <v>40</v>
      </c>
      <c r="AK34" s="35" t="n">
        <f aca="false">SUM(W34:AH34)</f>
        <v>10</v>
      </c>
      <c r="AL34" s="35" t="n">
        <f aca="false">SUM(W34:AJ34)</f>
        <v>50</v>
      </c>
      <c r="AM34" s="97" t="s">
        <v>39</v>
      </c>
      <c r="AN34" s="46" t="n">
        <f aca="false">IF(AL34=0,0,IF(AL34&lt;25,0.5,TRUNC(AL34/25)))</f>
        <v>2</v>
      </c>
      <c r="AO34" s="37" t="n">
        <f aca="false">T34+AL34</f>
        <v>50</v>
      </c>
      <c r="AP34" s="38" t="n">
        <f aca="false">V34+AN34</f>
        <v>2</v>
      </c>
      <c r="AQ34" s="2"/>
    </row>
    <row r="35" customFormat="false" ht="15" hidden="false" customHeight="true" outlineLevel="0" collapsed="false">
      <c r="A35" s="53"/>
      <c r="B35" s="23" t="n">
        <v>15</v>
      </c>
      <c r="C35" s="24" t="s">
        <v>35</v>
      </c>
      <c r="D35" s="96" t="s">
        <v>55</v>
      </c>
      <c r="E35" s="40" t="n">
        <v>10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 t="n">
        <v>15</v>
      </c>
      <c r="S35" s="35" t="n">
        <f aca="false">SUM(E35:P35)</f>
        <v>10</v>
      </c>
      <c r="T35" s="35" t="n">
        <f aca="false">SUM(E35:R35)</f>
        <v>25</v>
      </c>
      <c r="U35" s="97" t="s">
        <v>37</v>
      </c>
      <c r="V35" s="46" t="n">
        <f aca="false">IF(T35=0,0,IF(T35&lt;25,0.5,TRUNC(T35/25)))</f>
        <v>1</v>
      </c>
      <c r="W35" s="49"/>
      <c r="X35" s="48"/>
      <c r="Y35" s="41"/>
      <c r="Z35" s="48"/>
      <c r="AA35" s="48"/>
      <c r="AB35" s="48"/>
      <c r="AC35" s="48"/>
      <c r="AD35" s="48"/>
      <c r="AE35" s="42"/>
      <c r="AF35" s="42"/>
      <c r="AG35" s="42"/>
      <c r="AH35" s="42"/>
      <c r="AI35" s="42"/>
      <c r="AJ35" s="41"/>
      <c r="AK35" s="35"/>
      <c r="AL35" s="43"/>
      <c r="AM35" s="44"/>
      <c r="AN35" s="50"/>
      <c r="AO35" s="37" t="n">
        <f aca="false">T35+AL35</f>
        <v>25</v>
      </c>
      <c r="AP35" s="38" t="n">
        <f aca="false">V35+AN35</f>
        <v>1</v>
      </c>
      <c r="AQ35" s="2"/>
    </row>
    <row r="36" customFormat="false" ht="15" hidden="false" customHeight="true" outlineLevel="0" collapsed="false">
      <c r="A36" s="53"/>
      <c r="B36" s="39" t="n">
        <v>16</v>
      </c>
      <c r="C36" s="24" t="s">
        <v>35</v>
      </c>
      <c r="D36" s="96" t="s">
        <v>56</v>
      </c>
      <c r="E36" s="40" t="n">
        <v>10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 t="n">
        <v>15</v>
      </c>
      <c r="S36" s="35" t="n">
        <f aca="false">SUM(E36:P36)</f>
        <v>10</v>
      </c>
      <c r="T36" s="35" t="n">
        <f aca="false">SUM(E36:R36)</f>
        <v>25</v>
      </c>
      <c r="U36" s="97" t="s">
        <v>37</v>
      </c>
      <c r="V36" s="46" t="n">
        <f aca="false">IF(T36=0,0,IF(T36&lt;25,0.5,TRUNC(T36/25)))</f>
        <v>1</v>
      </c>
      <c r="W36" s="49"/>
      <c r="X36" s="48"/>
      <c r="Y36" s="41"/>
      <c r="Z36" s="48"/>
      <c r="AA36" s="48"/>
      <c r="AB36" s="48"/>
      <c r="AC36" s="48"/>
      <c r="AD36" s="48"/>
      <c r="AE36" s="42"/>
      <c r="AF36" s="42"/>
      <c r="AG36" s="42"/>
      <c r="AH36" s="42"/>
      <c r="AI36" s="42"/>
      <c r="AJ36" s="41"/>
      <c r="AK36" s="35"/>
      <c r="AL36" s="43"/>
      <c r="AM36" s="44"/>
      <c r="AN36" s="50"/>
      <c r="AO36" s="37" t="n">
        <f aca="false">T36+AL36</f>
        <v>25</v>
      </c>
      <c r="AP36" s="38" t="n">
        <f aca="false">V36+AN36</f>
        <v>1</v>
      </c>
      <c r="AQ36" s="2"/>
    </row>
    <row r="37" customFormat="false" ht="15" hidden="false" customHeight="true" outlineLevel="0" collapsed="false">
      <c r="A37" s="53"/>
      <c r="B37" s="23" t="n">
        <v>17</v>
      </c>
      <c r="C37" s="24" t="s">
        <v>35</v>
      </c>
      <c r="D37" s="96" t="s">
        <v>57</v>
      </c>
      <c r="E37" s="40" t="n">
        <v>10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 t="n">
        <v>15</v>
      </c>
      <c r="S37" s="35" t="n">
        <f aca="false">SUM(E37:P37)</f>
        <v>10</v>
      </c>
      <c r="T37" s="35" t="n">
        <f aca="false">SUM(E37:R37)</f>
        <v>25</v>
      </c>
      <c r="U37" s="97" t="s">
        <v>37</v>
      </c>
      <c r="V37" s="46" t="n">
        <f aca="false">IF(T37=0,0,IF(T37&lt;25,0.5,TRUNC(T37/25)))</f>
        <v>1</v>
      </c>
      <c r="W37" s="49"/>
      <c r="X37" s="48"/>
      <c r="Y37" s="41"/>
      <c r="Z37" s="48"/>
      <c r="AA37" s="99"/>
      <c r="AB37" s="48"/>
      <c r="AC37" s="48"/>
      <c r="AD37" s="48"/>
      <c r="AE37" s="42"/>
      <c r="AF37" s="42"/>
      <c r="AG37" s="42"/>
      <c r="AH37" s="42"/>
      <c r="AI37" s="42"/>
      <c r="AJ37" s="41"/>
      <c r="AK37" s="35"/>
      <c r="AL37" s="43"/>
      <c r="AM37" s="44"/>
      <c r="AN37" s="50"/>
      <c r="AO37" s="37" t="n">
        <f aca="false">T37+AL37</f>
        <v>25</v>
      </c>
      <c r="AP37" s="38" t="n">
        <f aca="false">V37+AN37</f>
        <v>1</v>
      </c>
      <c r="AQ37" s="2"/>
    </row>
    <row r="38" customFormat="false" ht="15" hidden="false" customHeight="true" outlineLevel="0" collapsed="false">
      <c r="A38" s="21"/>
      <c r="B38" s="39" t="n">
        <v>18</v>
      </c>
      <c r="C38" s="24" t="s">
        <v>35</v>
      </c>
      <c r="D38" s="96" t="s">
        <v>58</v>
      </c>
      <c r="E38" s="40" t="n">
        <v>10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 t="n">
        <v>15</v>
      </c>
      <c r="S38" s="35" t="n">
        <f aca="false">SUM(E38:P38)</f>
        <v>10</v>
      </c>
      <c r="T38" s="35" t="n">
        <f aca="false">SUM(E38:R38)</f>
        <v>25</v>
      </c>
      <c r="U38" s="97" t="s">
        <v>37</v>
      </c>
      <c r="V38" s="46" t="n">
        <f aca="false">IF(T38=0,0,IF(T38&lt;25,0.5,TRUNC(T38/25)))</f>
        <v>1</v>
      </c>
      <c r="W38" s="49"/>
      <c r="X38" s="41"/>
      <c r="Y38" s="54"/>
      <c r="Z38" s="48"/>
      <c r="AA38" s="48"/>
      <c r="AB38" s="48"/>
      <c r="AC38" s="48"/>
      <c r="AD38" s="48"/>
      <c r="AE38" s="42"/>
      <c r="AF38" s="42"/>
      <c r="AG38" s="42"/>
      <c r="AH38" s="42"/>
      <c r="AI38" s="42"/>
      <c r="AJ38" s="41"/>
      <c r="AK38" s="35"/>
      <c r="AL38" s="43"/>
      <c r="AM38" s="44"/>
      <c r="AN38" s="50"/>
      <c r="AO38" s="37" t="n">
        <f aca="false">T38+AL38</f>
        <v>25</v>
      </c>
      <c r="AP38" s="38" t="n">
        <f aca="false">V38+AN38</f>
        <v>1</v>
      </c>
      <c r="AQ38" s="2"/>
    </row>
    <row r="39" customFormat="false" ht="15" hidden="false" customHeight="true" outlineLevel="0" collapsed="false">
      <c r="A39" s="21"/>
      <c r="B39" s="23" t="n">
        <v>19</v>
      </c>
      <c r="C39" s="24" t="s">
        <v>35</v>
      </c>
      <c r="D39" s="96" t="s">
        <v>59</v>
      </c>
      <c r="E39" s="40" t="n">
        <v>10</v>
      </c>
      <c r="F39" s="41" t="n">
        <v>5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 t="n">
        <v>10</v>
      </c>
      <c r="S39" s="35" t="n">
        <f aca="false">SUM(E39:P39)</f>
        <v>15</v>
      </c>
      <c r="T39" s="35" t="n">
        <f aca="false">SUM(E39:R39)</f>
        <v>25</v>
      </c>
      <c r="U39" s="97" t="s">
        <v>37</v>
      </c>
      <c r="V39" s="46" t="n">
        <f aca="false">IF(T39=0,0,IF(T39&lt;25,0.5,TRUNC(T39/25)))</f>
        <v>1</v>
      </c>
      <c r="W39" s="49"/>
      <c r="X39" s="48"/>
      <c r="Y39" s="41"/>
      <c r="Z39" s="48"/>
      <c r="AA39" s="48"/>
      <c r="AB39" s="48"/>
      <c r="AC39" s="48"/>
      <c r="AD39" s="48"/>
      <c r="AE39" s="42"/>
      <c r="AF39" s="42"/>
      <c r="AG39" s="42"/>
      <c r="AH39" s="42"/>
      <c r="AI39" s="42"/>
      <c r="AJ39" s="41"/>
      <c r="AK39" s="35"/>
      <c r="AL39" s="43"/>
      <c r="AM39" s="44"/>
      <c r="AN39" s="50"/>
      <c r="AO39" s="37" t="n">
        <f aca="false">T39+AL39</f>
        <v>25</v>
      </c>
      <c r="AP39" s="38" t="n">
        <f aca="false">V39+AN39</f>
        <v>1</v>
      </c>
      <c r="AQ39" s="2"/>
    </row>
    <row r="40" s="52" customFormat="true" ht="15" hidden="false" customHeight="true" outlineLevel="0" collapsed="false">
      <c r="A40" s="21"/>
      <c r="B40" s="39" t="n">
        <v>20</v>
      </c>
      <c r="C40" s="24" t="s">
        <v>35</v>
      </c>
      <c r="D40" s="96" t="s">
        <v>60</v>
      </c>
      <c r="E40" s="40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35"/>
      <c r="T40" s="35"/>
      <c r="U40" s="97"/>
      <c r="V40" s="46"/>
      <c r="W40" s="40" t="n">
        <v>10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 t="n">
        <v>15</v>
      </c>
      <c r="AK40" s="35" t="n">
        <f aca="false">SUM(W40:AH40)</f>
        <v>10</v>
      </c>
      <c r="AL40" s="35" t="n">
        <f aca="false">SUM(W40:AJ40)</f>
        <v>25</v>
      </c>
      <c r="AM40" s="97" t="s">
        <v>37</v>
      </c>
      <c r="AN40" s="46" t="n">
        <f aca="false">IF(AL40=0,0,IF(AL40&lt;25,0.5,TRUNC(AL40/25)))</f>
        <v>1</v>
      </c>
      <c r="AO40" s="37" t="n">
        <f aca="false">T40+AL40</f>
        <v>25</v>
      </c>
      <c r="AP40" s="38" t="n">
        <f aca="false">V40+AN40</f>
        <v>1</v>
      </c>
      <c r="AQ40" s="2"/>
    </row>
    <row r="41" s="52" customFormat="true" ht="15" hidden="false" customHeight="true" outlineLevel="0" collapsed="false">
      <c r="A41" s="53"/>
      <c r="B41" s="23" t="n">
        <v>21</v>
      </c>
      <c r="C41" s="95" t="s">
        <v>50</v>
      </c>
      <c r="D41" s="96" t="s">
        <v>61</v>
      </c>
      <c r="E41" s="40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 t="n">
        <v>30</v>
      </c>
      <c r="Q41" s="41"/>
      <c r="R41" s="41"/>
      <c r="S41" s="35" t="n">
        <f aca="false">SUM(E41:P41)</f>
        <v>30</v>
      </c>
      <c r="T41" s="35" t="n">
        <f aca="false">SUM(E41:R41)</f>
        <v>30</v>
      </c>
      <c r="U41" s="44" t="s">
        <v>62</v>
      </c>
      <c r="V41" s="100"/>
      <c r="W41" s="49"/>
      <c r="X41" s="48"/>
      <c r="Y41" s="41"/>
      <c r="Z41" s="48"/>
      <c r="AA41" s="48"/>
      <c r="AB41" s="48"/>
      <c r="AC41" s="48"/>
      <c r="AD41" s="48"/>
      <c r="AE41" s="42"/>
      <c r="AF41" s="42"/>
      <c r="AG41" s="42"/>
      <c r="AH41" s="42"/>
      <c r="AI41" s="42"/>
      <c r="AJ41" s="41"/>
      <c r="AK41" s="35"/>
      <c r="AL41" s="43"/>
      <c r="AM41" s="44"/>
      <c r="AN41" s="50"/>
      <c r="AO41" s="37" t="n">
        <f aca="false">T41+AL41</f>
        <v>30</v>
      </c>
      <c r="AP41" s="38" t="n">
        <f aca="false">V41+AN41</f>
        <v>0</v>
      </c>
      <c r="AQ41" s="2"/>
    </row>
    <row r="42" customFormat="false" ht="15" hidden="false" customHeight="true" outlineLevel="0" collapsed="false">
      <c r="A42" s="53"/>
      <c r="B42" s="39" t="n">
        <v>22</v>
      </c>
      <c r="C42" s="95" t="s">
        <v>50</v>
      </c>
      <c r="D42" s="96" t="s">
        <v>63</v>
      </c>
      <c r="E42" s="40"/>
      <c r="F42" s="41"/>
      <c r="G42" s="41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1"/>
      <c r="S42" s="35"/>
      <c r="T42" s="43"/>
      <c r="U42" s="62"/>
      <c r="V42" s="45"/>
      <c r="W42" s="49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 t="n">
        <v>30</v>
      </c>
      <c r="AI42" s="41"/>
      <c r="AJ42" s="41"/>
      <c r="AK42" s="35" t="n">
        <f aca="false">SUM(W42:AH42)</f>
        <v>30</v>
      </c>
      <c r="AL42" s="35" t="n">
        <f aca="false">SUM(W42:AJ42)</f>
        <v>30</v>
      </c>
      <c r="AM42" s="44" t="s">
        <v>62</v>
      </c>
      <c r="AN42" s="101"/>
      <c r="AO42" s="37" t="n">
        <f aca="false">T42+AL42</f>
        <v>30</v>
      </c>
      <c r="AP42" s="38" t="n">
        <f aca="false">V42+AN42</f>
        <v>0</v>
      </c>
      <c r="AQ42" s="2"/>
    </row>
    <row r="43" customFormat="false" ht="15" hidden="false" customHeight="true" outlineLevel="0" collapsed="false">
      <c r="A43" s="53"/>
      <c r="B43" s="23" t="n">
        <v>23</v>
      </c>
      <c r="C43" s="102" t="s">
        <v>50</v>
      </c>
      <c r="D43" s="103" t="s">
        <v>64</v>
      </c>
      <c r="E43" s="66"/>
      <c r="F43" s="67"/>
      <c r="G43" s="67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7"/>
      <c r="S43" s="69"/>
      <c r="T43" s="104"/>
      <c r="U43" s="105"/>
      <c r="V43" s="106"/>
      <c r="W43" s="72" t="n">
        <v>10</v>
      </c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 t="n">
        <v>15</v>
      </c>
      <c r="AK43" s="77" t="n">
        <f aca="false">SUM(W43:AH43)</f>
        <v>10</v>
      </c>
      <c r="AL43" s="77" t="n">
        <f aca="false">SUM(W43:AJ43)</f>
        <v>25</v>
      </c>
      <c r="AM43" s="107" t="s">
        <v>37</v>
      </c>
      <c r="AN43" s="108" t="n">
        <f aca="false">IF(AL43=0,0,IF(AL43&lt;25,0.5,TRUNC(AL43/25)))</f>
        <v>1</v>
      </c>
      <c r="AO43" s="109" t="n">
        <f aca="false">T43+AL43</f>
        <v>25</v>
      </c>
      <c r="AP43" s="110" t="n">
        <f aca="false">V43+AN43</f>
        <v>1</v>
      </c>
      <c r="AQ43" s="2"/>
    </row>
    <row r="44" customFormat="false" ht="15" hidden="false" customHeight="true" outlineLevel="0" collapsed="false">
      <c r="A44" s="53"/>
      <c r="B44" s="111" t="s">
        <v>48</v>
      </c>
      <c r="C44" s="111"/>
      <c r="D44" s="111"/>
      <c r="E44" s="82" t="n">
        <f aca="false">SUM(E31:E43)</f>
        <v>60</v>
      </c>
      <c r="F44" s="82" t="n">
        <f aca="false">SUM(F31:F43)</f>
        <v>5</v>
      </c>
      <c r="G44" s="82" t="n">
        <f aca="false">SUM(G31:G43)</f>
        <v>0</v>
      </c>
      <c r="H44" s="82" t="n">
        <f aca="false">SUM(H31:H43)</f>
        <v>0</v>
      </c>
      <c r="I44" s="82" t="n">
        <f aca="false">SUM(I31:I43)</f>
        <v>0</v>
      </c>
      <c r="J44" s="82" t="n">
        <f aca="false">SUM(J31:J43)</f>
        <v>0</v>
      </c>
      <c r="K44" s="82" t="n">
        <f aca="false">SUM(K31:K43)</f>
        <v>0</v>
      </c>
      <c r="L44" s="82" t="n">
        <f aca="false">SUM(L31:L43)</f>
        <v>0</v>
      </c>
      <c r="M44" s="82" t="n">
        <f aca="false">SUM(M31:M43)</f>
        <v>0</v>
      </c>
      <c r="N44" s="82" t="n">
        <f aca="false">SUM(N31:N43)</f>
        <v>30</v>
      </c>
      <c r="O44" s="82" t="n">
        <f aca="false">SUM(O31:O43)</f>
        <v>0</v>
      </c>
      <c r="P44" s="82" t="n">
        <f aca="false">SUM(P31:P43)</f>
        <v>30</v>
      </c>
      <c r="Q44" s="82" t="n">
        <f aca="false">SUM(Q31:Q43)</f>
        <v>0</v>
      </c>
      <c r="R44" s="82" t="n">
        <f aca="false">SUM(R31:R43)</f>
        <v>85</v>
      </c>
      <c r="S44" s="82" t="n">
        <f aca="false">SUM(S31:S43)</f>
        <v>125</v>
      </c>
      <c r="T44" s="82" t="n">
        <f aca="false">SUM(T31:T43)</f>
        <v>210</v>
      </c>
      <c r="U44" s="82"/>
      <c r="V44" s="83" t="n">
        <f aca="false">SUM(V31:V43)</f>
        <v>7</v>
      </c>
      <c r="W44" s="82" t="n">
        <f aca="false">SUM(W31:W43)</f>
        <v>25</v>
      </c>
      <c r="X44" s="82" t="n">
        <f aca="false">SUM(X31:X43)</f>
        <v>0</v>
      </c>
      <c r="Y44" s="82" t="n">
        <f aca="false">SUM(Y31:Y43)</f>
        <v>5</v>
      </c>
      <c r="Z44" s="82" t="n">
        <f aca="false">SUM(Z31:Z43)</f>
        <v>0</v>
      </c>
      <c r="AA44" s="82" t="n">
        <f aca="false">SUM(AA31:AA43)</f>
        <v>0</v>
      </c>
      <c r="AB44" s="82" t="n">
        <f aca="false">SUM(AB31:AB43)</f>
        <v>0</v>
      </c>
      <c r="AC44" s="82" t="n">
        <f aca="false">SUM(AC31:AC43)</f>
        <v>0</v>
      </c>
      <c r="AD44" s="82" t="n">
        <f aca="false">SUM(AD31:AD43)</f>
        <v>0</v>
      </c>
      <c r="AE44" s="82" t="n">
        <f aca="false">SUM(AE31:AE43)</f>
        <v>0</v>
      </c>
      <c r="AF44" s="82" t="n">
        <f aca="false">SUM(AF31:AF43)</f>
        <v>30</v>
      </c>
      <c r="AG44" s="82" t="n">
        <f aca="false">SUM(AG31:AG43)</f>
        <v>0</v>
      </c>
      <c r="AH44" s="82" t="n">
        <f aca="false">SUM(AH31:AH43)</f>
        <v>30</v>
      </c>
      <c r="AI44" s="82" t="n">
        <f aca="false">SUM(AI31:AI43)</f>
        <v>0</v>
      </c>
      <c r="AJ44" s="82" t="n">
        <f aca="false">SUM(AJ31:AJ43)</f>
        <v>70</v>
      </c>
      <c r="AK44" s="82" t="n">
        <f aca="false">SUM(AK31:AK43)</f>
        <v>90</v>
      </c>
      <c r="AL44" s="82" t="n">
        <f aca="false">SUM(AL31:AL43)</f>
        <v>160</v>
      </c>
      <c r="AM44" s="82"/>
      <c r="AN44" s="83" t="n">
        <f aca="false">SUM(AN31:AN43)</f>
        <v>5</v>
      </c>
      <c r="AO44" s="82" t="n">
        <f aca="false">SUM(AO31:AO43)</f>
        <v>370</v>
      </c>
      <c r="AP44" s="83" t="n">
        <f aca="false">SUM(AP31:AP43)</f>
        <v>12</v>
      </c>
      <c r="AQ44" s="2"/>
    </row>
    <row r="45" customFormat="false" ht="15" hidden="false" customHeight="true" outlineLevel="0" collapsed="false">
      <c r="A45" s="53"/>
      <c r="B45" s="84" t="s">
        <v>65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2"/>
    </row>
    <row r="46" customFormat="false" ht="15" hidden="false" customHeight="true" outlineLevel="0" collapsed="false">
      <c r="A46" s="53"/>
      <c r="B46" s="23" t="n">
        <v>24</v>
      </c>
      <c r="C46" s="112" t="s">
        <v>50</v>
      </c>
      <c r="D46" s="113" t="s">
        <v>66</v>
      </c>
      <c r="E46" s="26" t="n">
        <v>10</v>
      </c>
      <c r="F46" s="27"/>
      <c r="G46" s="27" t="n">
        <v>15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 t="n">
        <f aca="false">SUM(E46:P46)</f>
        <v>25</v>
      </c>
      <c r="T46" s="27" t="n">
        <f aca="false">SUM(E46:R46)</f>
        <v>25</v>
      </c>
      <c r="U46" s="114" t="s">
        <v>37</v>
      </c>
      <c r="V46" s="31" t="n">
        <f aca="false">IF(T46=0,0,IF(T46&lt;25,0.5,TRUNC(T46/25)))</f>
        <v>1</v>
      </c>
      <c r="W46" s="32"/>
      <c r="X46" s="33"/>
      <c r="Y46" s="115"/>
      <c r="Z46" s="33"/>
      <c r="AA46" s="116"/>
      <c r="AB46" s="33"/>
      <c r="AC46" s="33"/>
      <c r="AD46" s="33"/>
      <c r="AE46" s="34"/>
      <c r="AF46" s="34"/>
      <c r="AG46" s="34"/>
      <c r="AH46" s="34"/>
      <c r="AI46" s="34"/>
      <c r="AJ46" s="115"/>
      <c r="AK46" s="35"/>
      <c r="AL46" s="35"/>
      <c r="AM46" s="62"/>
      <c r="AN46" s="94"/>
      <c r="AO46" s="37" t="n">
        <f aca="false">T46+AL46</f>
        <v>25</v>
      </c>
      <c r="AP46" s="38" t="n">
        <f aca="false">V46+AN46</f>
        <v>1</v>
      </c>
      <c r="AQ46" s="2"/>
    </row>
    <row r="47" s="52" customFormat="true" ht="15" hidden="false" customHeight="true" outlineLevel="0" collapsed="false">
      <c r="A47" s="53"/>
      <c r="B47" s="39" t="n">
        <v>25</v>
      </c>
      <c r="C47" s="112" t="s">
        <v>50</v>
      </c>
      <c r="D47" s="113" t="s">
        <v>67</v>
      </c>
      <c r="E47" s="40"/>
      <c r="F47" s="41"/>
      <c r="G47" s="54"/>
      <c r="H47" s="48"/>
      <c r="I47" s="48"/>
      <c r="J47" s="48"/>
      <c r="K47" s="48"/>
      <c r="L47" s="48"/>
      <c r="M47" s="42"/>
      <c r="N47" s="42"/>
      <c r="O47" s="42"/>
      <c r="P47" s="42"/>
      <c r="Q47" s="42"/>
      <c r="R47" s="41"/>
      <c r="S47" s="35"/>
      <c r="T47" s="43"/>
      <c r="U47" s="63"/>
      <c r="V47" s="45"/>
      <c r="W47" s="49" t="n">
        <v>5</v>
      </c>
      <c r="X47" s="41"/>
      <c r="Y47" s="41" t="n">
        <v>10</v>
      </c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 t="n">
        <v>10</v>
      </c>
      <c r="AK47" s="41" t="n">
        <f aca="false">SUM(W47:AH47)</f>
        <v>15</v>
      </c>
      <c r="AL47" s="41" t="n">
        <f aca="false">SUM(W47:AJ47)</f>
        <v>25</v>
      </c>
      <c r="AM47" s="97" t="s">
        <v>37</v>
      </c>
      <c r="AN47" s="46" t="n">
        <f aca="false">IF(AL47=0,0,IF(AL47&lt;25,0.5,TRUNC(AL47/25)))</f>
        <v>1</v>
      </c>
      <c r="AO47" s="37" t="n">
        <f aca="false">T47+AL47</f>
        <v>25</v>
      </c>
      <c r="AP47" s="38" t="n">
        <f aca="false">V47+AN47</f>
        <v>1</v>
      </c>
      <c r="AQ47" s="2"/>
    </row>
    <row r="48" customFormat="false" ht="15" hidden="false" customHeight="true" outlineLevel="0" collapsed="false">
      <c r="A48" s="53"/>
      <c r="B48" s="23" t="n">
        <v>26</v>
      </c>
      <c r="C48" s="112" t="s">
        <v>50</v>
      </c>
      <c r="D48" s="117" t="s">
        <v>68</v>
      </c>
      <c r="E48" s="40" t="n">
        <v>10</v>
      </c>
      <c r="F48" s="41"/>
      <c r="G48" s="41" t="n">
        <v>15</v>
      </c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 t="n">
        <f aca="false">SUM(E48:P48)</f>
        <v>25</v>
      </c>
      <c r="T48" s="41" t="n">
        <f aca="false">SUM(E48:R48)</f>
        <v>25</v>
      </c>
      <c r="U48" s="97" t="s">
        <v>37</v>
      </c>
      <c r="V48" s="46" t="n">
        <f aca="false">IF(T48=0,0,IF(T48&lt;25,0.5,TRUNC(T48/25)))</f>
        <v>1</v>
      </c>
      <c r="W48" s="49"/>
      <c r="X48" s="48"/>
      <c r="Y48" s="41"/>
      <c r="Z48" s="48"/>
      <c r="AA48" s="48"/>
      <c r="AB48" s="48"/>
      <c r="AC48" s="48"/>
      <c r="AD48" s="48"/>
      <c r="AE48" s="42"/>
      <c r="AF48" s="42"/>
      <c r="AG48" s="42"/>
      <c r="AH48" s="42"/>
      <c r="AI48" s="42"/>
      <c r="AJ48" s="41"/>
      <c r="AK48" s="35"/>
      <c r="AL48" s="43"/>
      <c r="AM48" s="44"/>
      <c r="AN48" s="50"/>
      <c r="AO48" s="37" t="n">
        <f aca="false">T48+AL48</f>
        <v>25</v>
      </c>
      <c r="AP48" s="38" t="n">
        <f aca="false">V48+AN48</f>
        <v>1</v>
      </c>
      <c r="AQ48" s="2"/>
    </row>
    <row r="49" customFormat="false" ht="15" hidden="false" customHeight="true" outlineLevel="0" collapsed="false">
      <c r="A49" s="53"/>
      <c r="B49" s="39" t="n">
        <v>27</v>
      </c>
      <c r="C49" s="112" t="s">
        <v>50</v>
      </c>
      <c r="D49" s="117" t="s">
        <v>69</v>
      </c>
      <c r="E49" s="40"/>
      <c r="F49" s="41"/>
      <c r="G49" s="41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1"/>
      <c r="S49" s="35"/>
      <c r="T49" s="43"/>
      <c r="U49" s="62"/>
      <c r="V49" s="45"/>
      <c r="W49" s="49"/>
      <c r="X49" s="41"/>
      <c r="Y49" s="41" t="n">
        <v>20</v>
      </c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 t="n">
        <v>30</v>
      </c>
      <c r="AK49" s="41" t="n">
        <f aca="false">SUM(W49:AH49)</f>
        <v>20</v>
      </c>
      <c r="AL49" s="41" t="n">
        <f aca="false">SUM(W49:AJ49)</f>
        <v>50</v>
      </c>
      <c r="AM49" s="44" t="s">
        <v>39</v>
      </c>
      <c r="AN49" s="46" t="n">
        <f aca="false">IF(AL49=0,0,IF(AL49&lt;25,0.5,TRUNC(AL49/25)))</f>
        <v>2</v>
      </c>
      <c r="AO49" s="37" t="n">
        <f aca="false">T49+AL49</f>
        <v>50</v>
      </c>
      <c r="AP49" s="38" t="n">
        <f aca="false">V49+AN49</f>
        <v>2</v>
      </c>
      <c r="AQ49" s="2"/>
    </row>
    <row r="50" customFormat="false" ht="15" hidden="false" customHeight="true" outlineLevel="0" collapsed="false">
      <c r="A50" s="53"/>
      <c r="B50" s="23" t="n">
        <v>28</v>
      </c>
      <c r="C50" s="112" t="s">
        <v>50</v>
      </c>
      <c r="D50" s="117" t="s">
        <v>70</v>
      </c>
      <c r="E50" s="40"/>
      <c r="F50" s="41"/>
      <c r="G50" s="41"/>
      <c r="H50" s="42"/>
      <c r="I50" s="43"/>
      <c r="J50" s="42"/>
      <c r="K50" s="42"/>
      <c r="L50" s="42"/>
      <c r="M50" s="42"/>
      <c r="N50" s="42"/>
      <c r="O50" s="42"/>
      <c r="P50" s="42"/>
      <c r="Q50" s="42"/>
      <c r="R50" s="41"/>
      <c r="S50" s="35"/>
      <c r="T50" s="43"/>
      <c r="U50" s="44"/>
      <c r="V50" s="45"/>
      <c r="W50" s="49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 t="n">
        <v>25</v>
      </c>
      <c r="AI50" s="41"/>
      <c r="AJ50" s="41"/>
      <c r="AK50" s="41" t="n">
        <f aca="false">SUM(W50:AH50)</f>
        <v>25</v>
      </c>
      <c r="AL50" s="41" t="n">
        <f aca="false">SUM(W50:AJ50)</f>
        <v>25</v>
      </c>
      <c r="AM50" s="97" t="s">
        <v>37</v>
      </c>
      <c r="AN50" s="46" t="n">
        <f aca="false">IF(AL50=0,0,IF(AL50&lt;25,0.5,TRUNC(AL50/25)))</f>
        <v>1</v>
      </c>
      <c r="AO50" s="37" t="n">
        <f aca="false">T50+AL50</f>
        <v>25</v>
      </c>
      <c r="AP50" s="38" t="n">
        <f aca="false">V50+AN50</f>
        <v>1</v>
      </c>
      <c r="AQ50" s="2"/>
    </row>
    <row r="51" customFormat="false" ht="15" hidden="false" customHeight="true" outlineLevel="0" collapsed="false">
      <c r="A51" s="21"/>
      <c r="B51" s="39" t="n">
        <v>29</v>
      </c>
      <c r="C51" s="112" t="s">
        <v>50</v>
      </c>
      <c r="D51" s="113" t="s">
        <v>71</v>
      </c>
      <c r="E51" s="40"/>
      <c r="F51" s="41"/>
      <c r="G51" s="41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1"/>
      <c r="S51" s="35"/>
      <c r="T51" s="43"/>
      <c r="U51" s="44"/>
      <c r="V51" s="45"/>
      <c r="W51" s="49" t="n">
        <v>15</v>
      </c>
      <c r="X51" s="41"/>
      <c r="Y51" s="41"/>
      <c r="Z51" s="41" t="n">
        <v>30</v>
      </c>
      <c r="AA51" s="41"/>
      <c r="AB51" s="41"/>
      <c r="AC51" s="41"/>
      <c r="AD51" s="41"/>
      <c r="AE51" s="41"/>
      <c r="AF51" s="41"/>
      <c r="AG51" s="41"/>
      <c r="AH51" s="41"/>
      <c r="AI51" s="41"/>
      <c r="AJ51" s="41" t="n">
        <v>30</v>
      </c>
      <c r="AK51" s="41" t="n">
        <f aca="false">SUM(W51:AH51)</f>
        <v>45</v>
      </c>
      <c r="AL51" s="41" t="n">
        <f aca="false">SUM(W51:AJ51)</f>
        <v>75</v>
      </c>
      <c r="AM51" s="97" t="s">
        <v>37</v>
      </c>
      <c r="AN51" s="46" t="n">
        <f aca="false">IF(AL51=0,0,IF(AL51&lt;25,0.5,TRUNC(AL51/25)))</f>
        <v>3</v>
      </c>
      <c r="AO51" s="37" t="n">
        <f aca="false">T51+AL51</f>
        <v>75</v>
      </c>
      <c r="AP51" s="38" t="n">
        <f aca="false">V51+AN51</f>
        <v>3</v>
      </c>
      <c r="AQ51" s="2"/>
    </row>
    <row r="52" customFormat="false" ht="15" hidden="false" customHeight="true" outlineLevel="0" collapsed="false">
      <c r="A52" s="21"/>
      <c r="B52" s="23" t="n">
        <v>30</v>
      </c>
      <c r="C52" s="112" t="s">
        <v>50</v>
      </c>
      <c r="D52" s="113" t="s">
        <v>72</v>
      </c>
      <c r="E52" s="40" t="n">
        <v>10</v>
      </c>
      <c r="F52" s="41"/>
      <c r="G52" s="41"/>
      <c r="H52" s="41" t="n">
        <v>40</v>
      </c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 t="n">
        <f aca="false">SUM(E52:P52)</f>
        <v>50</v>
      </c>
      <c r="T52" s="41" t="n">
        <f aca="false">SUM(E52:R52)</f>
        <v>50</v>
      </c>
      <c r="U52" s="97" t="s">
        <v>37</v>
      </c>
      <c r="V52" s="46" t="n">
        <f aca="false">IF(T52=0,0,IF(T52&lt;25,0.5,TRUNC(T52/25)))</f>
        <v>2</v>
      </c>
      <c r="W52" s="49"/>
      <c r="X52" s="48"/>
      <c r="Y52" s="41"/>
      <c r="Z52" s="48"/>
      <c r="AA52" s="48"/>
      <c r="AB52" s="48"/>
      <c r="AC52" s="48"/>
      <c r="AD52" s="48"/>
      <c r="AE52" s="42"/>
      <c r="AF52" s="42"/>
      <c r="AG52" s="42"/>
      <c r="AH52" s="42"/>
      <c r="AI52" s="42"/>
      <c r="AJ52" s="41"/>
      <c r="AK52" s="35"/>
      <c r="AL52" s="43"/>
      <c r="AM52" s="44"/>
      <c r="AN52" s="50"/>
      <c r="AO52" s="37" t="n">
        <f aca="false">T52+AL52</f>
        <v>50</v>
      </c>
      <c r="AP52" s="38" t="n">
        <f aca="false">V52+AN52</f>
        <v>2</v>
      </c>
      <c r="AQ52" s="2"/>
    </row>
    <row r="53" s="52" customFormat="true" ht="15" hidden="false" customHeight="true" outlineLevel="0" collapsed="false">
      <c r="A53" s="21"/>
      <c r="B53" s="39" t="n">
        <v>31</v>
      </c>
      <c r="C53" s="112" t="s">
        <v>50</v>
      </c>
      <c r="D53" s="113" t="s">
        <v>73</v>
      </c>
      <c r="E53" s="40"/>
      <c r="F53" s="48"/>
      <c r="G53" s="41"/>
      <c r="H53" s="48"/>
      <c r="I53" s="48"/>
      <c r="J53" s="48"/>
      <c r="K53" s="48"/>
      <c r="L53" s="48"/>
      <c r="M53" s="42"/>
      <c r="N53" s="42"/>
      <c r="O53" s="42"/>
      <c r="P53" s="42"/>
      <c r="Q53" s="42"/>
      <c r="R53" s="41"/>
      <c r="S53" s="35"/>
      <c r="T53" s="43"/>
      <c r="U53" s="44"/>
      <c r="V53" s="45"/>
      <c r="W53" s="49" t="n">
        <v>10</v>
      </c>
      <c r="X53" s="41"/>
      <c r="Y53" s="41"/>
      <c r="Z53" s="41" t="n">
        <v>20</v>
      </c>
      <c r="AA53" s="41"/>
      <c r="AB53" s="41"/>
      <c r="AC53" s="41"/>
      <c r="AD53" s="41"/>
      <c r="AE53" s="41"/>
      <c r="AF53" s="41"/>
      <c r="AG53" s="41"/>
      <c r="AH53" s="41"/>
      <c r="AI53" s="41"/>
      <c r="AJ53" s="41" t="n">
        <v>45</v>
      </c>
      <c r="AK53" s="41" t="n">
        <f aca="false">SUM(W53:AH53)</f>
        <v>30</v>
      </c>
      <c r="AL53" s="41" t="n">
        <f aca="false">SUM(W53:AJ53)</f>
        <v>75</v>
      </c>
      <c r="AM53" s="97" t="s">
        <v>39</v>
      </c>
      <c r="AN53" s="46" t="n">
        <f aca="false">IF(AL53=0,0,IF(AL53&lt;25,0.5,TRUNC(AL53/25)))</f>
        <v>3</v>
      </c>
      <c r="AO53" s="37" t="n">
        <f aca="false">T53+AL53</f>
        <v>75</v>
      </c>
      <c r="AP53" s="38" t="n">
        <f aca="false">V53+AN53</f>
        <v>3</v>
      </c>
      <c r="AQ53" s="2"/>
    </row>
    <row r="54" s="52" customFormat="true" ht="15" hidden="false" customHeight="true" outlineLevel="0" collapsed="false">
      <c r="A54" s="53"/>
      <c r="B54" s="23" t="n">
        <v>32</v>
      </c>
      <c r="C54" s="112" t="s">
        <v>50</v>
      </c>
      <c r="D54" s="113" t="s">
        <v>74</v>
      </c>
      <c r="E54" s="40"/>
      <c r="F54" s="41"/>
      <c r="G54" s="54"/>
      <c r="H54" s="48"/>
      <c r="I54" s="48"/>
      <c r="J54" s="48"/>
      <c r="K54" s="48"/>
      <c r="L54" s="48"/>
      <c r="M54" s="42"/>
      <c r="N54" s="42"/>
      <c r="O54" s="42"/>
      <c r="P54" s="42"/>
      <c r="Q54" s="42"/>
      <c r="R54" s="41"/>
      <c r="S54" s="35"/>
      <c r="T54" s="43"/>
      <c r="U54" s="63"/>
      <c r="V54" s="45"/>
      <c r="W54" s="49" t="n">
        <v>10</v>
      </c>
      <c r="X54" s="41"/>
      <c r="Y54" s="41"/>
      <c r="Z54" s="41" t="n">
        <v>40</v>
      </c>
      <c r="AA54" s="41"/>
      <c r="AB54" s="41"/>
      <c r="AC54" s="41"/>
      <c r="AD54" s="41"/>
      <c r="AE54" s="41"/>
      <c r="AF54" s="41"/>
      <c r="AG54" s="41"/>
      <c r="AH54" s="41"/>
      <c r="AI54" s="41"/>
      <c r="AJ54" s="41" t="n">
        <v>25</v>
      </c>
      <c r="AK54" s="41" t="n">
        <f aca="false">SUM(W54:AH54)</f>
        <v>50</v>
      </c>
      <c r="AL54" s="41" t="n">
        <f aca="false">SUM(W54:AJ54)</f>
        <v>75</v>
      </c>
      <c r="AM54" s="97" t="s">
        <v>37</v>
      </c>
      <c r="AN54" s="46" t="n">
        <f aca="false">IF(AL54=0,0,IF(AL54&lt;25,0.5,TRUNC(AL54/25)))</f>
        <v>3</v>
      </c>
      <c r="AO54" s="37" t="n">
        <f aca="false">T54+AL54</f>
        <v>75</v>
      </c>
      <c r="AP54" s="38" t="n">
        <f aca="false">V54+AN54</f>
        <v>3</v>
      </c>
      <c r="AQ54" s="2"/>
    </row>
    <row r="55" customFormat="false" ht="15" hidden="false" customHeight="true" outlineLevel="0" collapsed="false">
      <c r="A55" s="53"/>
      <c r="B55" s="39" t="n">
        <v>33</v>
      </c>
      <c r="C55" s="112" t="s">
        <v>50</v>
      </c>
      <c r="D55" s="113" t="s">
        <v>75</v>
      </c>
      <c r="E55" s="40" t="n">
        <v>5</v>
      </c>
      <c r="F55" s="41"/>
      <c r="G55" s="41" t="n">
        <v>10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 t="n">
        <v>10</v>
      </c>
      <c r="S55" s="41" t="n">
        <f aca="false">SUM(E55:P55)</f>
        <v>15</v>
      </c>
      <c r="T55" s="41" t="n">
        <f aca="false">SUM(E55:R55)</f>
        <v>25</v>
      </c>
      <c r="U55" s="97" t="s">
        <v>37</v>
      </c>
      <c r="V55" s="46" t="n">
        <f aca="false">IF(T55=0,0,IF(T55&lt;25,0.5,TRUNC(T55/25)))</f>
        <v>1</v>
      </c>
      <c r="W55" s="49"/>
      <c r="X55" s="48"/>
      <c r="Y55" s="41"/>
      <c r="Z55" s="48"/>
      <c r="AA55" s="48"/>
      <c r="AB55" s="48"/>
      <c r="AC55" s="48"/>
      <c r="AD55" s="48"/>
      <c r="AE55" s="42"/>
      <c r="AF55" s="42"/>
      <c r="AG55" s="42"/>
      <c r="AH55" s="42"/>
      <c r="AI55" s="42"/>
      <c r="AJ55" s="41"/>
      <c r="AK55" s="41"/>
      <c r="AL55" s="41"/>
      <c r="AM55" s="97"/>
      <c r="AN55" s="46"/>
      <c r="AO55" s="37" t="n">
        <f aca="false">T55+AL55</f>
        <v>25</v>
      </c>
      <c r="AP55" s="38" t="n">
        <f aca="false">V55+AN55</f>
        <v>1</v>
      </c>
      <c r="AQ55" s="2"/>
    </row>
    <row r="56" customFormat="false" ht="15" hidden="false" customHeight="true" outlineLevel="0" collapsed="false">
      <c r="A56" s="53"/>
      <c r="B56" s="23" t="n">
        <v>34</v>
      </c>
      <c r="C56" s="102" t="s">
        <v>50</v>
      </c>
      <c r="D56" s="118" t="s">
        <v>76</v>
      </c>
      <c r="E56" s="66" t="n">
        <v>5</v>
      </c>
      <c r="F56" s="67" t="n">
        <v>10</v>
      </c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 t="n">
        <v>10</v>
      </c>
      <c r="S56" s="67" t="n">
        <f aca="false">SUM(E56:P56)</f>
        <v>15</v>
      </c>
      <c r="T56" s="67" t="n">
        <f aca="false">SUM(E56:R56)</f>
        <v>25</v>
      </c>
      <c r="U56" s="119" t="s">
        <v>37</v>
      </c>
      <c r="V56" s="71" t="n">
        <f aca="false">IF(T56=0,0,IF(T56&lt;25,0.5,TRUNC(T56/25)))</f>
        <v>1</v>
      </c>
      <c r="W56" s="72"/>
      <c r="X56" s="73"/>
      <c r="Y56" s="74"/>
      <c r="Z56" s="73"/>
      <c r="AA56" s="73"/>
      <c r="AB56" s="73"/>
      <c r="AC56" s="73"/>
      <c r="AD56" s="73"/>
      <c r="AE56" s="76"/>
      <c r="AF56" s="76"/>
      <c r="AG56" s="76"/>
      <c r="AH56" s="76"/>
      <c r="AI56" s="76"/>
      <c r="AJ56" s="74"/>
      <c r="AK56" s="41"/>
      <c r="AL56" s="41"/>
      <c r="AM56" s="97"/>
      <c r="AN56" s="46"/>
      <c r="AO56" s="109" t="n">
        <f aca="false">T56+AL56</f>
        <v>25</v>
      </c>
      <c r="AP56" s="38" t="n">
        <f aca="false">V56+AN56</f>
        <v>1</v>
      </c>
      <c r="AQ56" s="2"/>
    </row>
    <row r="57" customFormat="false" ht="15" hidden="false" customHeight="true" outlineLevel="0" collapsed="false">
      <c r="A57" s="53"/>
      <c r="B57" s="111" t="s">
        <v>48</v>
      </c>
      <c r="C57" s="111"/>
      <c r="D57" s="111"/>
      <c r="E57" s="82" t="n">
        <f aca="false">SUM(E46:E56)</f>
        <v>40</v>
      </c>
      <c r="F57" s="82" t="n">
        <f aca="false">SUM(F46:F56)</f>
        <v>10</v>
      </c>
      <c r="G57" s="82" t="n">
        <f aca="false">SUM(G46:G56)</f>
        <v>40</v>
      </c>
      <c r="H57" s="82" t="n">
        <f aca="false">SUM(H46:H56)</f>
        <v>40</v>
      </c>
      <c r="I57" s="82" t="n">
        <f aca="false">SUM(I46:I56)</f>
        <v>0</v>
      </c>
      <c r="J57" s="82" t="n">
        <f aca="false">SUM(J46:J56)</f>
        <v>0</v>
      </c>
      <c r="K57" s="82" t="n">
        <f aca="false">SUM(K46:K56)</f>
        <v>0</v>
      </c>
      <c r="L57" s="82" t="n">
        <f aca="false">SUM(L46:L56)</f>
        <v>0</v>
      </c>
      <c r="M57" s="82" t="n">
        <f aca="false">SUM(M46:M56)</f>
        <v>0</v>
      </c>
      <c r="N57" s="82" t="n">
        <f aca="false">SUM(N46:N56)</f>
        <v>0</v>
      </c>
      <c r="O57" s="82" t="n">
        <f aca="false">SUM(O46:O56)</f>
        <v>0</v>
      </c>
      <c r="P57" s="82" t="n">
        <f aca="false">SUM(P46:P56)</f>
        <v>0</v>
      </c>
      <c r="Q57" s="82" t="n">
        <f aca="false">SUM(Q46:Q56)</f>
        <v>0</v>
      </c>
      <c r="R57" s="82" t="n">
        <f aca="false">SUM(R46:R56)</f>
        <v>20</v>
      </c>
      <c r="S57" s="82" t="n">
        <f aca="false">SUM(S46:S56)</f>
        <v>130</v>
      </c>
      <c r="T57" s="82" t="n">
        <f aca="false">SUM(T46:T56)</f>
        <v>150</v>
      </c>
      <c r="U57" s="82"/>
      <c r="V57" s="83" t="n">
        <f aca="false">SUM(V46:V56)</f>
        <v>6</v>
      </c>
      <c r="W57" s="82" t="n">
        <f aca="false">SUM(W46:W56)</f>
        <v>40</v>
      </c>
      <c r="X57" s="82" t="n">
        <f aca="false">SUM(X46:X56)</f>
        <v>0</v>
      </c>
      <c r="Y57" s="82" t="n">
        <f aca="false">SUM(Y46:Y56)</f>
        <v>30</v>
      </c>
      <c r="Z57" s="82" t="n">
        <f aca="false">SUM(Z46:Z56)</f>
        <v>90</v>
      </c>
      <c r="AA57" s="82" t="n">
        <f aca="false">SUM(AA46:AA56)</f>
        <v>0</v>
      </c>
      <c r="AB57" s="82" t="n">
        <f aca="false">SUM(AB46:AB56)</f>
        <v>0</v>
      </c>
      <c r="AC57" s="82" t="n">
        <f aca="false">SUM(AC46:AC56)</f>
        <v>0</v>
      </c>
      <c r="AD57" s="82" t="n">
        <f aca="false">SUM(AD46:AD56)</f>
        <v>0</v>
      </c>
      <c r="AE57" s="82" t="n">
        <f aca="false">SUM(AE46:AE56)</f>
        <v>0</v>
      </c>
      <c r="AF57" s="82" t="n">
        <f aca="false">SUM(AF46:AF56)</f>
        <v>0</v>
      </c>
      <c r="AG57" s="82" t="n">
        <f aca="false">SUM(AG46:AG56)</f>
        <v>0</v>
      </c>
      <c r="AH57" s="82" t="n">
        <f aca="false">SUM(AH46:AH56)</f>
        <v>25</v>
      </c>
      <c r="AI57" s="82" t="n">
        <f aca="false">SUM(AI46:AI56)</f>
        <v>0</v>
      </c>
      <c r="AJ57" s="82" t="n">
        <f aca="false">SUM(AJ46:AJ56)</f>
        <v>140</v>
      </c>
      <c r="AK57" s="82" t="n">
        <f aca="false">SUM(AK46:AK56)</f>
        <v>185</v>
      </c>
      <c r="AL57" s="82" t="n">
        <f aca="false">SUM(AL46:AL56)</f>
        <v>325</v>
      </c>
      <c r="AM57" s="82"/>
      <c r="AN57" s="83" t="n">
        <f aca="false">SUM(AN46:AN56)</f>
        <v>13</v>
      </c>
      <c r="AO57" s="82" t="n">
        <f aca="false">SUM(AO46:AO56)</f>
        <v>475</v>
      </c>
      <c r="AP57" s="83" t="n">
        <f aca="false">SUM(AP46:AP56)</f>
        <v>19</v>
      </c>
      <c r="AQ57" s="2"/>
    </row>
    <row r="58" customFormat="false" ht="15" hidden="false" customHeight="true" outlineLevel="0" collapsed="false">
      <c r="A58" s="53"/>
      <c r="B58" s="84" t="s">
        <v>77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2"/>
    </row>
    <row r="59" customFormat="false" ht="15" hidden="false" customHeight="true" outlineLevel="0" collapsed="false">
      <c r="A59" s="53"/>
      <c r="B59" s="23" t="n">
        <v>35</v>
      </c>
      <c r="C59" s="120" t="s">
        <v>50</v>
      </c>
      <c r="D59" s="87" t="s">
        <v>78</v>
      </c>
      <c r="E59" s="121"/>
      <c r="F59" s="115"/>
      <c r="G59" s="115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115"/>
      <c r="S59" s="35"/>
      <c r="T59" s="35"/>
      <c r="U59" s="62"/>
      <c r="V59" s="45"/>
      <c r="W59" s="122" t="n">
        <v>25</v>
      </c>
      <c r="X59" s="41"/>
      <c r="Y59" s="41"/>
      <c r="Z59" s="43"/>
      <c r="AA59" s="43"/>
      <c r="AB59" s="43"/>
      <c r="AC59" s="43"/>
      <c r="AD59" s="43"/>
      <c r="AE59" s="43"/>
      <c r="AF59" s="43"/>
      <c r="AG59" s="43"/>
      <c r="AH59" s="41"/>
      <c r="AI59" s="43"/>
      <c r="AJ59" s="41" t="n">
        <v>25</v>
      </c>
      <c r="AK59" s="43" t="n">
        <f aca="false">SUM(W59:AH59)</f>
        <v>25</v>
      </c>
      <c r="AL59" s="41" t="n">
        <f aca="false">SUM(W59:AJ59)</f>
        <v>50</v>
      </c>
      <c r="AM59" s="97" t="s">
        <v>37</v>
      </c>
      <c r="AN59" s="101" t="n">
        <f aca="false">IF(AL59=0,0,IF(AL59&lt;25,0.5,TRUNC(AL59/25)))</f>
        <v>2</v>
      </c>
      <c r="AO59" s="37" t="n">
        <f aca="false">T59+AL59</f>
        <v>50</v>
      </c>
      <c r="AP59" s="38" t="n">
        <f aca="false">V59+AN59</f>
        <v>2</v>
      </c>
      <c r="AQ59" s="2"/>
    </row>
    <row r="60" customFormat="false" ht="15" hidden="false" customHeight="true" outlineLevel="0" collapsed="false">
      <c r="A60" s="53"/>
      <c r="B60" s="123" t="n">
        <v>36</v>
      </c>
      <c r="C60" s="120" t="s">
        <v>50</v>
      </c>
      <c r="D60" s="117" t="s">
        <v>79</v>
      </c>
      <c r="E60" s="121"/>
      <c r="F60" s="115"/>
      <c r="G60" s="115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115"/>
      <c r="S60" s="35"/>
      <c r="T60" s="35"/>
      <c r="U60" s="62"/>
      <c r="V60" s="45"/>
      <c r="W60" s="122" t="n">
        <v>25</v>
      </c>
      <c r="X60" s="41"/>
      <c r="Y60" s="41"/>
      <c r="Z60" s="43"/>
      <c r="AA60" s="43"/>
      <c r="AB60" s="43"/>
      <c r="AC60" s="43"/>
      <c r="AD60" s="43"/>
      <c r="AE60" s="43"/>
      <c r="AF60" s="43"/>
      <c r="AG60" s="43"/>
      <c r="AH60" s="41"/>
      <c r="AI60" s="43"/>
      <c r="AJ60" s="41" t="n">
        <v>25</v>
      </c>
      <c r="AK60" s="41" t="n">
        <f aca="false">SUM(W60:AH60)</f>
        <v>25</v>
      </c>
      <c r="AL60" s="41" t="n">
        <f aca="false">SUM(W60:AJ60)</f>
        <v>50</v>
      </c>
      <c r="AM60" s="97" t="s">
        <v>37</v>
      </c>
      <c r="AN60" s="101" t="n">
        <f aca="false">IF(AL60=0,0,IF(AL60&lt;25,0.5,TRUNC(AL60/25)))</f>
        <v>2</v>
      </c>
      <c r="AO60" s="37" t="n">
        <f aca="false">T60+AL60</f>
        <v>50</v>
      </c>
      <c r="AP60" s="38" t="n">
        <f aca="false">V60+AN60</f>
        <v>2</v>
      </c>
      <c r="AQ60" s="2"/>
    </row>
    <row r="61" customFormat="false" ht="15" hidden="false" customHeight="true" outlineLevel="0" collapsed="false">
      <c r="A61" s="53"/>
      <c r="B61" s="111" t="s">
        <v>48</v>
      </c>
      <c r="C61" s="111"/>
      <c r="D61" s="111"/>
      <c r="E61" s="82" t="n">
        <f aca="false">SUM(E59:E60)</f>
        <v>0</v>
      </c>
      <c r="F61" s="82" t="n">
        <f aca="false">SUM(F59:F60)</f>
        <v>0</v>
      </c>
      <c r="G61" s="82" t="n">
        <f aca="false">SUM(G59:G60)</f>
        <v>0</v>
      </c>
      <c r="H61" s="82" t="n">
        <f aca="false">SUM(H59:H60)</f>
        <v>0</v>
      </c>
      <c r="I61" s="82" t="n">
        <f aca="false">SUM(I59:I60)</f>
        <v>0</v>
      </c>
      <c r="J61" s="82" t="n">
        <f aca="false">SUM(J59:J60)</f>
        <v>0</v>
      </c>
      <c r="K61" s="82" t="n">
        <f aca="false">SUM(K59:K60)</f>
        <v>0</v>
      </c>
      <c r="L61" s="82" t="n">
        <f aca="false">SUM(L59:L60)</f>
        <v>0</v>
      </c>
      <c r="M61" s="82" t="n">
        <f aca="false">SUM(M59:M60)</f>
        <v>0</v>
      </c>
      <c r="N61" s="82" t="n">
        <f aca="false">SUM(N59:N60)</f>
        <v>0</v>
      </c>
      <c r="O61" s="82" t="n">
        <f aca="false">SUM(O59:O60)</f>
        <v>0</v>
      </c>
      <c r="P61" s="82" t="n">
        <f aca="false">SUM(P59:P60)</f>
        <v>0</v>
      </c>
      <c r="Q61" s="82" t="n">
        <f aca="false">SUM(Q59:Q60)</f>
        <v>0</v>
      </c>
      <c r="R61" s="82" t="n">
        <f aca="false">SUM(R59:R60)</f>
        <v>0</v>
      </c>
      <c r="S61" s="82" t="n">
        <f aca="false">SUM(S59:S60)</f>
        <v>0</v>
      </c>
      <c r="T61" s="82" t="n">
        <f aca="false">SUM(T59:T60)</f>
        <v>0</v>
      </c>
      <c r="U61" s="82"/>
      <c r="V61" s="83" t="n">
        <f aca="false">SUM(V59:V60)</f>
        <v>0</v>
      </c>
      <c r="W61" s="82" t="n">
        <f aca="false">SUM(W59:W60)</f>
        <v>50</v>
      </c>
      <c r="X61" s="82" t="n">
        <f aca="false">SUM(X59:X60)</f>
        <v>0</v>
      </c>
      <c r="Y61" s="82" t="n">
        <f aca="false">SUM(Y59:Y60)</f>
        <v>0</v>
      </c>
      <c r="Z61" s="82" t="n">
        <f aca="false">SUM(Z59:Z60)</f>
        <v>0</v>
      </c>
      <c r="AA61" s="82" t="n">
        <f aca="false">SUM(AA59:AA60)</f>
        <v>0</v>
      </c>
      <c r="AB61" s="82" t="n">
        <f aca="false">SUM(AB59:AB60)</f>
        <v>0</v>
      </c>
      <c r="AC61" s="82" t="n">
        <f aca="false">SUM(AC59:AC60)</f>
        <v>0</v>
      </c>
      <c r="AD61" s="82" t="n">
        <f aca="false">SUM(AD59:AD60)</f>
        <v>0</v>
      </c>
      <c r="AE61" s="82" t="n">
        <f aca="false">SUM(AE59:AE60)</f>
        <v>0</v>
      </c>
      <c r="AF61" s="82" t="n">
        <f aca="false">SUM(AF59:AF60)</f>
        <v>0</v>
      </c>
      <c r="AG61" s="82" t="n">
        <f aca="false">SUM(AG59:AG60)</f>
        <v>0</v>
      </c>
      <c r="AH61" s="82" t="n">
        <f aca="false">SUM(AH59:AH60)</f>
        <v>0</v>
      </c>
      <c r="AI61" s="82" t="n">
        <f aca="false">SUM(AI59:AI60)</f>
        <v>0</v>
      </c>
      <c r="AJ61" s="82" t="n">
        <f aca="false">SUM(AJ59:AJ60)</f>
        <v>50</v>
      </c>
      <c r="AK61" s="82" t="n">
        <f aca="false">SUM(AK59:AK60)</f>
        <v>50</v>
      </c>
      <c r="AL61" s="82" t="n">
        <f aca="false">SUM(AL59:AL60)</f>
        <v>100</v>
      </c>
      <c r="AM61" s="82"/>
      <c r="AN61" s="83" t="n">
        <f aca="false">SUM(AN59:AN60)</f>
        <v>4</v>
      </c>
      <c r="AO61" s="82" t="n">
        <f aca="false">SUM(AO59:AO60)</f>
        <v>100</v>
      </c>
      <c r="AP61" s="83" t="n">
        <f aca="false">SUM(AP59:AP60)</f>
        <v>4</v>
      </c>
      <c r="AQ61" s="2"/>
    </row>
    <row r="62" customFormat="false" ht="15" hidden="false" customHeight="true" outlineLevel="0" collapsed="false">
      <c r="A62" s="53"/>
      <c r="B62" s="84" t="s">
        <v>80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2"/>
    </row>
    <row r="63" customFormat="false" ht="15" hidden="false" customHeight="true" outlineLevel="0" collapsed="false">
      <c r="A63" s="53"/>
      <c r="B63" s="23" t="n">
        <v>37</v>
      </c>
      <c r="C63" s="120" t="s">
        <v>50</v>
      </c>
      <c r="D63" s="124" t="s">
        <v>81</v>
      </c>
      <c r="E63" s="121"/>
      <c r="F63" s="115"/>
      <c r="G63" s="115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115"/>
      <c r="S63" s="35"/>
      <c r="T63" s="35"/>
      <c r="U63" s="62"/>
      <c r="V63" s="45"/>
      <c r="W63" s="122"/>
      <c r="X63" s="99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 t="n">
        <v>150</v>
      </c>
      <c r="AJ63" s="43"/>
      <c r="AK63" s="35" t="n">
        <f aca="false">SUM(W63:AH63)</f>
        <v>0</v>
      </c>
      <c r="AL63" s="35" t="n">
        <f aca="false">SUM(W63:AJ63)</f>
        <v>150</v>
      </c>
      <c r="AM63" s="97" t="s">
        <v>62</v>
      </c>
      <c r="AN63" s="101" t="n">
        <v>5</v>
      </c>
      <c r="AO63" s="37" t="n">
        <f aca="false">T63+AL63</f>
        <v>150</v>
      </c>
      <c r="AP63" s="38" t="n">
        <f aca="false">V63+AN63</f>
        <v>5</v>
      </c>
      <c r="AQ63" s="2"/>
    </row>
    <row r="64" customFormat="false" ht="15" hidden="false" customHeight="true" outlineLevel="0" collapsed="false">
      <c r="A64" s="53"/>
      <c r="B64" s="111" t="s">
        <v>48</v>
      </c>
      <c r="C64" s="111"/>
      <c r="D64" s="111"/>
      <c r="E64" s="82" t="n">
        <f aca="false">SUM(E63:E63)</f>
        <v>0</v>
      </c>
      <c r="F64" s="82" t="n">
        <f aca="false">SUM(F63:F63)</f>
        <v>0</v>
      </c>
      <c r="G64" s="82" t="n">
        <f aca="false">SUM(G63:G63)</f>
        <v>0</v>
      </c>
      <c r="H64" s="82" t="n">
        <f aca="false">SUM(H63:H63)</f>
        <v>0</v>
      </c>
      <c r="I64" s="82" t="n">
        <f aca="false">SUM(I63:I63)</f>
        <v>0</v>
      </c>
      <c r="J64" s="82" t="n">
        <f aca="false">SUM(J63:J63)</f>
        <v>0</v>
      </c>
      <c r="K64" s="82" t="n">
        <f aca="false">SUM(K63:K63)</f>
        <v>0</v>
      </c>
      <c r="L64" s="82" t="n">
        <f aca="false">SUM(L63:L63)</f>
        <v>0</v>
      </c>
      <c r="M64" s="82" t="n">
        <f aca="false">SUM(M63:M63)</f>
        <v>0</v>
      </c>
      <c r="N64" s="82" t="n">
        <f aca="false">SUM(N63:N63)</f>
        <v>0</v>
      </c>
      <c r="O64" s="82" t="n">
        <f aca="false">SUM(O63:O63)</f>
        <v>0</v>
      </c>
      <c r="P64" s="82" t="n">
        <f aca="false">SUM(P63:P63)</f>
        <v>0</v>
      </c>
      <c r="Q64" s="82" t="n">
        <f aca="false">SUM(Q63:Q63)</f>
        <v>0</v>
      </c>
      <c r="R64" s="82" t="n">
        <f aca="false">SUM(R63:R63)</f>
        <v>0</v>
      </c>
      <c r="S64" s="82" t="n">
        <f aca="false">SUM(S63:S63)</f>
        <v>0</v>
      </c>
      <c r="T64" s="82" t="n">
        <f aca="false">SUM(T63:T63)</f>
        <v>0</v>
      </c>
      <c r="U64" s="82"/>
      <c r="V64" s="83" t="n">
        <f aca="false">SUM(V63:V63)</f>
        <v>0</v>
      </c>
      <c r="W64" s="82" t="n">
        <f aca="false">SUM(W63:W63)</f>
        <v>0</v>
      </c>
      <c r="X64" s="82" t="n">
        <f aca="false">SUM(X63:X63)</f>
        <v>0</v>
      </c>
      <c r="Y64" s="82" t="n">
        <f aca="false">SUM(Y63:Y63)</f>
        <v>0</v>
      </c>
      <c r="Z64" s="82" t="n">
        <f aca="false">SUM(Z63:Z63)</f>
        <v>0</v>
      </c>
      <c r="AA64" s="82" t="n">
        <f aca="false">SUM(AA63:AA63)</f>
        <v>0</v>
      </c>
      <c r="AB64" s="82" t="n">
        <f aca="false">SUM(AB63:AB63)</f>
        <v>0</v>
      </c>
      <c r="AC64" s="82" t="n">
        <f aca="false">SUM(AC63:AC63)</f>
        <v>0</v>
      </c>
      <c r="AD64" s="82" t="n">
        <f aca="false">SUM(AD63:AD63)</f>
        <v>0</v>
      </c>
      <c r="AE64" s="82" t="n">
        <f aca="false">SUM(AE63:AE63)</f>
        <v>0</v>
      </c>
      <c r="AF64" s="82" t="n">
        <f aca="false">SUM(AF63:AF63)</f>
        <v>0</v>
      </c>
      <c r="AG64" s="82" t="n">
        <f aca="false">SUM(AG63:AG63)</f>
        <v>0</v>
      </c>
      <c r="AH64" s="82" t="n">
        <f aca="false">SUM(AH63:AH63)</f>
        <v>0</v>
      </c>
      <c r="AI64" s="82" t="n">
        <f aca="false">SUM(AI63:AI63)</f>
        <v>150</v>
      </c>
      <c r="AJ64" s="82" t="n">
        <f aca="false">SUM(AJ63:AJ63)</f>
        <v>0</v>
      </c>
      <c r="AK64" s="82" t="n">
        <f aca="false">SUM(AK63:AK63)</f>
        <v>0</v>
      </c>
      <c r="AL64" s="82" t="n">
        <f aca="false">SUM(AL63:AL63)</f>
        <v>150</v>
      </c>
      <c r="AM64" s="82"/>
      <c r="AN64" s="83" t="n">
        <f aca="false">SUM(AN63:AN63)</f>
        <v>5</v>
      </c>
      <c r="AO64" s="82" t="n">
        <f aca="false">SUM(AO63:AO63)</f>
        <v>150</v>
      </c>
      <c r="AP64" s="83" t="n">
        <f aca="false">SUM(AP63:AP63)</f>
        <v>5</v>
      </c>
      <c r="AQ64" s="2"/>
    </row>
    <row r="65" customFormat="false" ht="15" hidden="false" customHeight="true" outlineLevel="0" collapsed="false">
      <c r="A65" s="21"/>
      <c r="B65" s="84" t="s">
        <v>82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2"/>
    </row>
    <row r="66" customFormat="false" ht="13" hidden="false" customHeight="false" outlineLevel="0" collapsed="false">
      <c r="B66" s="23" t="n">
        <v>38</v>
      </c>
      <c r="C66" s="112" t="s">
        <v>50</v>
      </c>
      <c r="D66" s="117" t="s">
        <v>83</v>
      </c>
      <c r="E66" s="122" t="n">
        <v>15</v>
      </c>
      <c r="F66" s="41"/>
      <c r="G66" s="41" t="n">
        <v>10</v>
      </c>
      <c r="H66" s="43"/>
      <c r="I66" s="29"/>
      <c r="J66" s="125"/>
      <c r="K66" s="29"/>
      <c r="L66" s="29"/>
      <c r="M66" s="29"/>
      <c r="N66" s="29"/>
      <c r="O66" s="29"/>
      <c r="P66" s="29"/>
      <c r="Q66" s="29"/>
      <c r="R66" s="29"/>
      <c r="S66" s="29"/>
      <c r="T66" s="41" t="n">
        <f aca="false">SUM(E66:R66)</f>
        <v>25</v>
      </c>
      <c r="U66" s="97" t="s">
        <v>37</v>
      </c>
      <c r="V66" s="46" t="n">
        <f aca="false">IF(T66=0,0,IF(T66&lt;25,0.5,TRUNC(T66/25)))</f>
        <v>1</v>
      </c>
      <c r="W66" s="122"/>
      <c r="X66" s="41"/>
      <c r="Y66" s="41"/>
      <c r="Z66" s="43"/>
      <c r="AA66" s="29"/>
      <c r="AB66" s="125"/>
      <c r="AC66" s="29"/>
      <c r="AD66" s="29"/>
      <c r="AE66" s="29"/>
      <c r="AF66" s="29"/>
      <c r="AG66" s="29"/>
      <c r="AH66" s="29"/>
      <c r="AI66" s="29"/>
      <c r="AJ66" s="29"/>
      <c r="AK66" s="29"/>
      <c r="AL66" s="41"/>
      <c r="AM66" s="97"/>
      <c r="AN66" s="46"/>
      <c r="AO66" s="37" t="n">
        <f aca="false">T66+AL66</f>
        <v>25</v>
      </c>
      <c r="AP66" s="38" t="n">
        <f aca="false">V66+AN66</f>
        <v>1</v>
      </c>
    </row>
    <row r="67" customFormat="false" ht="13" hidden="false" customHeight="false" outlineLevel="0" collapsed="false">
      <c r="B67" s="23" t="n">
        <v>39</v>
      </c>
      <c r="C67" s="112"/>
      <c r="D67" s="113" t="s">
        <v>84</v>
      </c>
      <c r="E67" s="40"/>
      <c r="F67" s="41"/>
      <c r="G67" s="41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1"/>
      <c r="S67" s="35"/>
      <c r="T67" s="43"/>
      <c r="U67" s="62"/>
      <c r="V67" s="45"/>
      <c r="W67" s="99" t="n">
        <v>15</v>
      </c>
      <c r="X67" s="116"/>
      <c r="Y67" s="56"/>
      <c r="Z67" s="35"/>
      <c r="AA67" s="35"/>
      <c r="AB67" s="56"/>
      <c r="AC67" s="35"/>
      <c r="AD67" s="35"/>
      <c r="AE67" s="35"/>
      <c r="AF67" s="35"/>
      <c r="AG67" s="35"/>
      <c r="AH67" s="35"/>
      <c r="AI67" s="35"/>
      <c r="AJ67" s="35" t="n">
        <v>15</v>
      </c>
      <c r="AK67" s="43" t="n">
        <f aca="false">SUM(W67:AH67)</f>
        <v>15</v>
      </c>
      <c r="AL67" s="41" t="n">
        <f aca="false">SUM(W67:AJ67)</f>
        <v>30</v>
      </c>
      <c r="AM67" s="97" t="s">
        <v>37</v>
      </c>
      <c r="AN67" s="101" t="n">
        <f aca="false">IF(AL67=0,0,IF(AL67&lt;25,0.5,TRUNC(AL67/25)))</f>
        <v>1</v>
      </c>
      <c r="AO67" s="37" t="n">
        <f aca="false">T67+AL67</f>
        <v>30</v>
      </c>
      <c r="AP67" s="38" t="n">
        <f aca="false">V67+AN67</f>
        <v>1</v>
      </c>
    </row>
    <row r="68" customFormat="false" ht="13.5" hidden="false" customHeight="false" outlineLevel="0" collapsed="false">
      <c r="B68" s="23" t="n">
        <v>40</v>
      </c>
      <c r="C68" s="120"/>
      <c r="D68" s="113" t="s">
        <v>85</v>
      </c>
      <c r="E68" s="40"/>
      <c r="F68" s="41"/>
      <c r="G68" s="41"/>
      <c r="H68" s="42"/>
      <c r="I68" s="43"/>
      <c r="J68" s="42"/>
      <c r="K68" s="42"/>
      <c r="L68" s="42"/>
      <c r="M68" s="42"/>
      <c r="N68" s="42"/>
      <c r="O68" s="42"/>
      <c r="P68" s="42"/>
      <c r="Q68" s="42"/>
      <c r="R68" s="41"/>
      <c r="S68" s="35"/>
      <c r="T68" s="43"/>
      <c r="U68" s="44"/>
      <c r="V68" s="45"/>
      <c r="W68" s="49" t="n">
        <v>15</v>
      </c>
      <c r="X68" s="48"/>
      <c r="Y68" s="41"/>
      <c r="Z68" s="48"/>
      <c r="AA68" s="99"/>
      <c r="AB68" s="48"/>
      <c r="AC68" s="48"/>
      <c r="AD68" s="48"/>
      <c r="AE68" s="42"/>
      <c r="AF68" s="42"/>
      <c r="AG68" s="42"/>
      <c r="AH68" s="42"/>
      <c r="AI68" s="42"/>
      <c r="AJ68" s="41" t="n">
        <v>15</v>
      </c>
      <c r="AK68" s="43" t="n">
        <f aca="false">SUM(W68:AH68)</f>
        <v>15</v>
      </c>
      <c r="AL68" s="41" t="n">
        <f aca="false">SUM(W68:AJ68)</f>
        <v>30</v>
      </c>
      <c r="AM68" s="97" t="s">
        <v>37</v>
      </c>
      <c r="AN68" s="101" t="n">
        <f aca="false">IF(AL68=0,0,IF(AL68&lt;25,0.5,TRUNC(AL68/25)))</f>
        <v>1</v>
      </c>
      <c r="AO68" s="37" t="n">
        <f aca="false">T68+AL68</f>
        <v>30</v>
      </c>
      <c r="AP68" s="38" t="n">
        <f aca="false">V68+AN68</f>
        <v>1</v>
      </c>
    </row>
    <row r="69" customFormat="false" ht="13.5" hidden="false" customHeight="false" outlineLevel="0" collapsed="false">
      <c r="B69" s="111" t="s">
        <v>48</v>
      </c>
      <c r="C69" s="111"/>
      <c r="D69" s="111"/>
      <c r="E69" s="82" t="n">
        <f aca="false">SUM(E66:E68)</f>
        <v>15</v>
      </c>
      <c r="F69" s="82" t="n">
        <f aca="false">SUM(F66:F68)</f>
        <v>0</v>
      </c>
      <c r="G69" s="82" t="n">
        <f aca="false">SUM(G66:G68)</f>
        <v>10</v>
      </c>
      <c r="H69" s="82" t="n">
        <f aca="false">SUM(H66:H68)</f>
        <v>0</v>
      </c>
      <c r="I69" s="82" t="n">
        <f aca="false">SUM(I66:I68)</f>
        <v>0</v>
      </c>
      <c r="J69" s="82" t="n">
        <f aca="false">SUM(J66:J68)</f>
        <v>0</v>
      </c>
      <c r="K69" s="82" t="n">
        <f aca="false">SUM(K66:K68)</f>
        <v>0</v>
      </c>
      <c r="L69" s="82" t="n">
        <f aca="false">SUM(L66:L68)</f>
        <v>0</v>
      </c>
      <c r="M69" s="82" t="n">
        <f aca="false">SUM(M66:M68)</f>
        <v>0</v>
      </c>
      <c r="N69" s="82" t="n">
        <f aca="false">SUM(N66:N68)</f>
        <v>0</v>
      </c>
      <c r="O69" s="82" t="n">
        <f aca="false">SUM(O66:O68)</f>
        <v>0</v>
      </c>
      <c r="P69" s="82" t="n">
        <f aca="false">SUM(P66:P68)</f>
        <v>0</v>
      </c>
      <c r="Q69" s="82" t="n">
        <f aca="false">SUM(Q66:Q68)</f>
        <v>0</v>
      </c>
      <c r="R69" s="82" t="n">
        <f aca="false">SUM(R66:R68)</f>
        <v>0</v>
      </c>
      <c r="S69" s="82" t="n">
        <f aca="false">SUM(S66:S68)</f>
        <v>0</v>
      </c>
      <c r="T69" s="82" t="n">
        <f aca="false">SUM(T66:T68)</f>
        <v>25</v>
      </c>
      <c r="U69" s="82"/>
      <c r="V69" s="83" t="n">
        <f aca="false">SUM(V66:V68)</f>
        <v>1</v>
      </c>
      <c r="W69" s="82" t="n">
        <f aca="false">SUM(W66:W68)</f>
        <v>30</v>
      </c>
      <c r="X69" s="82" t="n">
        <f aca="false">SUM(X66:X68)</f>
        <v>0</v>
      </c>
      <c r="Y69" s="82" t="n">
        <f aca="false">SUM(Y66:Y68)</f>
        <v>0</v>
      </c>
      <c r="Z69" s="82" t="n">
        <f aca="false">SUM(Z66:Z68)</f>
        <v>0</v>
      </c>
      <c r="AA69" s="82" t="n">
        <f aca="false">SUM(AA66:AA68)</f>
        <v>0</v>
      </c>
      <c r="AB69" s="82" t="n">
        <f aca="false">SUM(AB66:AB68)</f>
        <v>0</v>
      </c>
      <c r="AC69" s="82" t="n">
        <f aca="false">SUM(AC66:AC68)</f>
        <v>0</v>
      </c>
      <c r="AD69" s="82" t="n">
        <f aca="false">SUM(AD66:AD68)</f>
        <v>0</v>
      </c>
      <c r="AE69" s="82" t="n">
        <f aca="false">SUM(AE66:AE68)</f>
        <v>0</v>
      </c>
      <c r="AF69" s="82" t="n">
        <f aca="false">SUM(AF66:AF68)</f>
        <v>0</v>
      </c>
      <c r="AG69" s="82" t="n">
        <f aca="false">SUM(AG66:AG68)</f>
        <v>0</v>
      </c>
      <c r="AH69" s="82" t="n">
        <f aca="false">SUM(AH66:AH68)</f>
        <v>0</v>
      </c>
      <c r="AI69" s="82" t="n">
        <f aca="false">SUM(AI66:AI68)</f>
        <v>0</v>
      </c>
      <c r="AJ69" s="82" t="n">
        <f aca="false">SUM(AJ66:AJ68)</f>
        <v>30</v>
      </c>
      <c r="AK69" s="82" t="n">
        <f aca="false">SUM(AK66:AK68)</f>
        <v>30</v>
      </c>
      <c r="AL69" s="82" t="n">
        <f aca="false">SUM(AL66:AL68)</f>
        <v>60</v>
      </c>
      <c r="AM69" s="82"/>
      <c r="AN69" s="83" t="n">
        <f aca="false">SUM(AN66:AN68)</f>
        <v>2</v>
      </c>
      <c r="AO69" s="82" t="n">
        <f aca="false">SUM(AO66:AO68)</f>
        <v>85</v>
      </c>
      <c r="AP69" s="83" t="n">
        <f aca="false">SUM(AP66:AP68)</f>
        <v>3</v>
      </c>
    </row>
    <row r="70" customFormat="false" ht="13.5" hidden="false" customHeight="false" outlineLevel="0" collapsed="false">
      <c r="B70" s="111" t="s">
        <v>48</v>
      </c>
      <c r="C70" s="111"/>
      <c r="D70" s="111"/>
      <c r="E70" s="82" t="n">
        <f aca="false">E29+E44+E57+E61+E64+E69</f>
        <v>205</v>
      </c>
      <c r="F70" s="82" t="n">
        <f aca="false">F29+F44+F57+F61+F64+F69</f>
        <v>35</v>
      </c>
      <c r="G70" s="82" t="n">
        <f aca="false">G29+G44+G57+G61+G64+G69</f>
        <v>50</v>
      </c>
      <c r="H70" s="82" t="n">
        <f aca="false">H29+H44+H57+H61+H64+H69</f>
        <v>110</v>
      </c>
      <c r="I70" s="82" t="n">
        <f aca="false">I29+I44+I57+I61+I64+I69</f>
        <v>10</v>
      </c>
      <c r="J70" s="82" t="n">
        <f aca="false">J29+J44+J57+J61+J64+J69</f>
        <v>0</v>
      </c>
      <c r="K70" s="82" t="n">
        <f aca="false">K29+K44+K57+K61+K64+K69</f>
        <v>0</v>
      </c>
      <c r="L70" s="82" t="n">
        <f aca="false">L29+L44+L57+L61+L64+L69</f>
        <v>0</v>
      </c>
      <c r="M70" s="82" t="n">
        <f aca="false">M29+M44+M57+M61+M64+M69</f>
        <v>0</v>
      </c>
      <c r="N70" s="82" t="n">
        <f aca="false">N29+N44+N57+N61+N64+N69</f>
        <v>30</v>
      </c>
      <c r="O70" s="82" t="n">
        <f aca="false">O29+O44+O57+O61+O64+O69</f>
        <v>0</v>
      </c>
      <c r="P70" s="82" t="n">
        <f aca="false">P29+P44+P57+P61+P64+P69</f>
        <v>30</v>
      </c>
      <c r="Q70" s="82" t="n">
        <f aca="false">Q29+Q44+Q57+Q61+Q64+Q69</f>
        <v>0</v>
      </c>
      <c r="R70" s="82" t="n">
        <f aca="false">R29+R44+R57+R61+R64+R69</f>
        <v>190</v>
      </c>
      <c r="S70" s="82" t="n">
        <f aca="false">S29+S44+S57+S61+S64+S69</f>
        <v>445</v>
      </c>
      <c r="T70" s="82" t="n">
        <f aca="false">T29+T44+T57+T61+T64+T69</f>
        <v>660</v>
      </c>
      <c r="U70" s="82"/>
      <c r="V70" s="83" t="n">
        <f aca="false">V29+V44+V57+V61+V64+V69</f>
        <v>25</v>
      </c>
      <c r="W70" s="82" t="n">
        <f aca="false">W29+W44+W57+W61+W64+W69</f>
        <v>190</v>
      </c>
      <c r="X70" s="82" t="n">
        <f aca="false">X29+X44+X57+X61+X64+X69</f>
        <v>0</v>
      </c>
      <c r="Y70" s="82" t="n">
        <f aca="false">Y29+Y44+Y57+Y61+Y64+Y69</f>
        <v>35</v>
      </c>
      <c r="Z70" s="82" t="n">
        <f aca="false">Z29+Z44+Z57+Z61+Z64+Z69</f>
        <v>150</v>
      </c>
      <c r="AA70" s="82" t="n">
        <f aca="false">AA29+AA44+AA57+AA61+AA64+AA69</f>
        <v>0</v>
      </c>
      <c r="AB70" s="82" t="n">
        <f aca="false">AB29+AB44+AB57+AB61+AB64+AB69</f>
        <v>0</v>
      </c>
      <c r="AC70" s="82" t="n">
        <f aca="false">AC29+AC44+AC57+AC61+AC64+AC69</f>
        <v>0</v>
      </c>
      <c r="AD70" s="82" t="n">
        <f aca="false">AD29+AD44+AD57+AD61+AD64+AD69</f>
        <v>0</v>
      </c>
      <c r="AE70" s="82" t="n">
        <f aca="false">AE29+AE44+AE57+AE61+AE64+AE69</f>
        <v>0</v>
      </c>
      <c r="AF70" s="82" t="n">
        <f aca="false">AF29+AF44+AF57+AF61+AF64+AF69</f>
        <v>30</v>
      </c>
      <c r="AG70" s="82" t="n">
        <f aca="false">AG29+AG44+AG57+AG61+AG64+AG69</f>
        <v>0</v>
      </c>
      <c r="AH70" s="82" t="n">
        <f aca="false">AH29+AH44+AH57+AH61+AH64+AH69</f>
        <v>55</v>
      </c>
      <c r="AI70" s="82" t="n">
        <f aca="false">AI29+AI44+AI57+AI61+AI64+AI69</f>
        <v>150</v>
      </c>
      <c r="AJ70" s="82" t="n">
        <f aca="false">AJ29+AJ44+AJ57+AJ61+AJ64+AJ69</f>
        <v>360</v>
      </c>
      <c r="AK70" s="82" t="n">
        <f aca="false">AK29+AK44+AK57+AK61+AK64+AK69</f>
        <v>460</v>
      </c>
      <c r="AL70" s="82" t="n">
        <f aca="false">AL29+AL44+AL57+AL61+AL64+AL69</f>
        <v>970</v>
      </c>
      <c r="AM70" s="82"/>
      <c r="AN70" s="83" t="n">
        <f aca="false">AN29+AN44+AN57+AN61+AN64+AN69</f>
        <v>36</v>
      </c>
      <c r="AO70" s="82" t="n">
        <f aca="false">AO29+AO44+AO57+AO61+AO64+AO69</f>
        <v>1630</v>
      </c>
      <c r="AP70" s="83" t="n">
        <f aca="false">AP29+AP44+AP57+AP61+AP64+AP69</f>
        <v>61</v>
      </c>
    </row>
    <row r="72" customFormat="false" ht="12.5" hidden="false" customHeight="false" outlineLevel="0" collapsed="false">
      <c r="B72" s="126" t="s">
        <v>86</v>
      </c>
      <c r="AK72" s="127"/>
    </row>
    <row r="73" customFormat="false" ht="12.5" hidden="false" customHeight="false" outlineLevel="0" collapsed="false">
      <c r="B73" s="128"/>
    </row>
    <row r="74" customFormat="false" ht="12.5" hidden="false" customHeight="false" outlineLevel="0" collapsed="false">
      <c r="B74" s="128"/>
    </row>
    <row r="77" customFormat="false" ht="14.5" hidden="false" customHeight="false" outlineLevel="0" collapsed="false">
      <c r="O77" s="129"/>
    </row>
    <row r="78" customFormat="false" ht="12.5" hidden="false" customHeight="false" outlineLevel="0" collapsed="false">
      <c r="D78" s="130" t="s">
        <v>87</v>
      </c>
      <c r="P78" s="1" t="s">
        <v>87</v>
      </c>
      <c r="AG78" s="131" t="s">
        <v>87</v>
      </c>
      <c r="AH78" s="131"/>
      <c r="AI78" s="131"/>
      <c r="AJ78" s="131"/>
      <c r="AK78" s="131"/>
      <c r="AL78" s="131"/>
      <c r="AM78" s="131"/>
    </row>
    <row r="79" customFormat="false" ht="12.5" hidden="false" customHeight="false" outlineLevel="0" collapsed="false">
      <c r="D79" s="132" t="s">
        <v>88</v>
      </c>
      <c r="N79" s="130"/>
      <c r="P79" s="131" t="s">
        <v>89</v>
      </c>
      <c r="Q79" s="131"/>
      <c r="R79" s="131"/>
      <c r="S79" s="131"/>
      <c r="T79" s="131"/>
      <c r="U79" s="131"/>
      <c r="V79" s="131"/>
      <c r="AG79" s="131" t="s">
        <v>90</v>
      </c>
      <c r="AH79" s="131"/>
      <c r="AI79" s="131"/>
      <c r="AJ79" s="131"/>
      <c r="AK79" s="131"/>
      <c r="AL79" s="131"/>
      <c r="AM79" s="131"/>
    </row>
    <row r="85" customFormat="false" ht="12.5" hidden="false" customHeight="false" outlineLevel="0" collapsed="false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133"/>
      <c r="AR85" s="133"/>
      <c r="AS85" s="133"/>
      <c r="AT85" s="133"/>
      <c r="AU85" s="133"/>
      <c r="AV85" s="133"/>
      <c r="AW85" s="133"/>
      <c r="AX85" s="133"/>
    </row>
    <row r="86" customFormat="false" ht="12.5" hidden="false" customHeight="false" outlineLevel="0" collapsed="false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133"/>
      <c r="AR86" s="133"/>
      <c r="AS86" s="133"/>
      <c r="AT86" s="133"/>
      <c r="AU86" s="133"/>
      <c r="AV86" s="133"/>
      <c r="AW86" s="133"/>
      <c r="AX86" s="133"/>
    </row>
    <row r="87" customFormat="false" ht="13" hidden="false" customHeight="false" outlineLevel="0" collapsed="false">
      <c r="C87" s="21"/>
      <c r="D87" s="134"/>
      <c r="E87" s="134"/>
      <c r="F87" s="134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6"/>
      <c r="AR87" s="136"/>
      <c r="AS87" s="133"/>
      <c r="AT87" s="133"/>
      <c r="AU87" s="133"/>
      <c r="AV87" s="133"/>
      <c r="AW87" s="133"/>
      <c r="AX87" s="133"/>
    </row>
    <row r="88" customFormat="false" ht="12.5" hidden="false" customHeight="false" outlineLevel="0" collapsed="false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133"/>
      <c r="AR88" s="133"/>
      <c r="AS88" s="133"/>
      <c r="AT88" s="133"/>
      <c r="AU88" s="133"/>
      <c r="AV88" s="133"/>
      <c r="AW88" s="133"/>
      <c r="AX88" s="133"/>
    </row>
    <row r="89" customFormat="false" ht="12.5" hidden="false" customHeight="false" outlineLevel="0" collapsed="false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133"/>
      <c r="AR89" s="133"/>
      <c r="AS89" s="133"/>
      <c r="AT89" s="133"/>
      <c r="AU89" s="133"/>
      <c r="AV89" s="133"/>
      <c r="AW89" s="133"/>
      <c r="AX89" s="133"/>
    </row>
    <row r="90" customFormat="false" ht="12.5" hidden="false" customHeight="false" outlineLevel="0" collapsed="false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133"/>
      <c r="AR90" s="133"/>
      <c r="AS90" s="133"/>
      <c r="AT90" s="133"/>
      <c r="AU90" s="133"/>
      <c r="AV90" s="133"/>
      <c r="AW90" s="133"/>
      <c r="AX90" s="133"/>
    </row>
  </sheetData>
  <sheetProtection sheet="true" password="c796" objects="true" scenarios="true"/>
  <mergeCells count="28">
    <mergeCell ref="AI2:AM2"/>
    <mergeCell ref="AI4:AM4"/>
    <mergeCell ref="B6:AP6"/>
    <mergeCell ref="K7:U7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9:D29"/>
    <mergeCell ref="B30:AP30"/>
    <mergeCell ref="B44:D44"/>
    <mergeCell ref="B45:AP45"/>
    <mergeCell ref="B57:D57"/>
    <mergeCell ref="B58:AP58"/>
    <mergeCell ref="B61:D61"/>
    <mergeCell ref="B62:AP62"/>
    <mergeCell ref="B64:D64"/>
    <mergeCell ref="B65:AP65"/>
    <mergeCell ref="B69:D69"/>
    <mergeCell ref="B70:D70"/>
    <mergeCell ref="AG78:AM78"/>
    <mergeCell ref="P79:V79"/>
    <mergeCell ref="AG79:AM79"/>
    <mergeCell ref="D87:F8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4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Q69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85" zoomScalePageLayoutView="100" workbookViewId="0">
      <selection pane="topLeft" activeCell="A1" activeCellId="0" sqref="A1"/>
    </sheetView>
  </sheetViews>
  <sheetFormatPr defaultColWidth="8.8125" defaultRowHeight="12.5" zeroHeight="false" outlineLevelRow="0" outlineLevelCol="0"/>
  <cols>
    <col collapsed="false" customWidth="true" hidden="false" outlineLevel="0" max="1" min="1" style="0" width="4.44"/>
    <col collapsed="false" customWidth="true" hidden="false" outlineLevel="0" max="2" min="2" style="1" width="4.26"/>
    <col collapsed="false" customWidth="true" hidden="false" outlineLevel="0" max="3" min="3" style="1" width="11.71"/>
    <col collapsed="false" customWidth="true" hidden="false" outlineLevel="0" max="4" min="4" style="1" width="65.19"/>
    <col collapsed="false" customWidth="true" hidden="false" outlineLevel="0" max="20" min="5" style="1" width="4.81"/>
    <col collapsed="false" customWidth="true" hidden="false" outlineLevel="0" max="21" min="21" style="1" width="6.16"/>
    <col collapsed="false" customWidth="true" hidden="false" outlineLevel="0" max="38" min="22" style="1" width="4.81"/>
    <col collapsed="false" customWidth="true" hidden="false" outlineLevel="0" max="39" min="39" style="1" width="6.16"/>
    <col collapsed="false" customWidth="true" hidden="false" outlineLevel="0" max="40" min="40" style="1" width="4.81"/>
    <col collapsed="false" customWidth="true" hidden="false" outlineLevel="0" max="42" min="41" style="1" width="5.71"/>
  </cols>
  <sheetData>
    <row r="1" customFormat="false" ht="12.5" hidden="false" customHeight="false" outlineLevel="0" collapsed="false">
      <c r="AJ1" s="2" t="s">
        <v>0</v>
      </c>
      <c r="AK1" s="2"/>
      <c r="AL1" s="2"/>
      <c r="AM1" s="2"/>
      <c r="AN1" s="2"/>
    </row>
    <row r="2" customFormat="false" ht="12.5" hidden="false" customHeight="false" outlineLevel="0" collapsed="false">
      <c r="AJ2" s="3"/>
      <c r="AK2" s="3"/>
      <c r="AL2" s="3"/>
      <c r="AM2" s="3"/>
      <c r="AN2" s="3"/>
    </row>
    <row r="3" customFormat="false" ht="12.5" hidden="false" customHeight="false" outlineLevel="0" collapsed="false">
      <c r="AJ3" s="2"/>
      <c r="AK3" s="2"/>
      <c r="AL3" s="2"/>
      <c r="AM3" s="2"/>
      <c r="AN3" s="2"/>
    </row>
    <row r="4" customFormat="false" ht="12.5" hidden="false" customHeight="false" outlineLevel="0" collapsed="false">
      <c r="AJ4" s="3"/>
      <c r="AK4" s="3"/>
      <c r="AL4" s="3"/>
      <c r="AM4" s="3"/>
      <c r="AN4" s="3"/>
    </row>
    <row r="6" s="6" customFormat="true" ht="20.25" hidden="false" customHeight="true" outlineLevel="0" collapsed="false">
      <c r="B6" s="5" t="s">
        <v>91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="6" customFormat="true" ht="20.25" hidden="false" customHeight="true" outlineLevel="0" collapsed="false">
      <c r="B7" s="7"/>
      <c r="C7" s="7"/>
      <c r="D7" s="7"/>
      <c r="E7" s="7"/>
      <c r="F7" s="7"/>
      <c r="G7" s="7"/>
      <c r="H7" s="7"/>
      <c r="I7" s="7"/>
      <c r="J7" s="5" t="s">
        <v>2</v>
      </c>
      <c r="K7" s="5"/>
      <c r="L7" s="5"/>
      <c r="M7" s="5"/>
      <c r="N7" s="5"/>
      <c r="O7" s="5"/>
      <c r="P7" s="5"/>
      <c r="Q7" s="5"/>
      <c r="R7" s="5"/>
      <c r="S7" s="5"/>
      <c r="T7" s="5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9" s="9" customFormat="true" ht="15" hidden="false" customHeight="true" outlineLevel="0" collapsed="false">
      <c r="B9" s="8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="9" customFormat="true" ht="15" hidden="false" customHeight="true" outlineLevel="0" collapsed="false">
      <c r="B10" s="8" t="s">
        <v>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="9" customFormat="true" ht="15" hidden="false" customHeight="true" outlineLevel="0" collapsed="false">
      <c r="B11" s="8" t="s">
        <v>92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="9" customFormat="true" ht="15" hidden="false" customHeight="true" outlineLevel="0" collapsed="false">
      <c r="B12" s="8" t="s">
        <v>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customFormat="false" ht="15" hidden="false" customHeight="true" outlineLevel="0" collapsed="false">
      <c r="B13" s="8" t="s">
        <v>7</v>
      </c>
      <c r="C13" s="8"/>
    </row>
    <row r="15" customFormat="false" ht="13" hidden="false" customHeight="false" outlineLevel="0" collapsed="false"/>
    <row r="16" customFormat="false" ht="17.25" hidden="false" customHeight="true" outlineLevel="0" collapsed="false">
      <c r="A16" s="2"/>
      <c r="B16" s="10" t="s">
        <v>8</v>
      </c>
      <c r="C16" s="11" t="s">
        <v>9</v>
      </c>
      <c r="D16" s="12" t="s">
        <v>10</v>
      </c>
      <c r="E16" s="13" t="s">
        <v>93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 t="s">
        <v>94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4" t="s">
        <v>13</v>
      </c>
      <c r="AP16" s="15" t="s">
        <v>14</v>
      </c>
      <c r="AQ16" s="2"/>
    </row>
    <row r="17" customFormat="false" ht="243" hidden="false" customHeight="true" outlineLevel="0" collapsed="false">
      <c r="A17" s="2"/>
      <c r="B17" s="10"/>
      <c r="C17" s="11"/>
      <c r="D17" s="12"/>
      <c r="E17" s="16" t="s">
        <v>15</v>
      </c>
      <c r="F17" s="17" t="s">
        <v>16</v>
      </c>
      <c r="G17" s="18" t="s">
        <v>17</v>
      </c>
      <c r="H17" s="18" t="s">
        <v>18</v>
      </c>
      <c r="I17" s="18" t="s">
        <v>19</v>
      </c>
      <c r="J17" s="18" t="s">
        <v>20</v>
      </c>
      <c r="K17" s="18" t="s">
        <v>21</v>
      </c>
      <c r="L17" s="18" t="s">
        <v>22</v>
      </c>
      <c r="M17" s="18" t="s">
        <v>23</v>
      </c>
      <c r="N17" s="18" t="s">
        <v>24</v>
      </c>
      <c r="O17" s="19" t="s">
        <v>25</v>
      </c>
      <c r="P17" s="18" t="s">
        <v>26</v>
      </c>
      <c r="Q17" s="18" t="s">
        <v>27</v>
      </c>
      <c r="R17" s="18" t="s">
        <v>28</v>
      </c>
      <c r="S17" s="18" t="s">
        <v>29</v>
      </c>
      <c r="T17" s="18" t="s">
        <v>30</v>
      </c>
      <c r="U17" s="18" t="s">
        <v>31</v>
      </c>
      <c r="V17" s="20" t="s">
        <v>32</v>
      </c>
      <c r="W17" s="17" t="s">
        <v>15</v>
      </c>
      <c r="X17" s="17" t="s">
        <v>16</v>
      </c>
      <c r="Y17" s="17" t="s">
        <v>33</v>
      </c>
      <c r="Z17" s="17" t="s">
        <v>18</v>
      </c>
      <c r="AA17" s="17" t="s">
        <v>19</v>
      </c>
      <c r="AB17" s="17" t="s">
        <v>20</v>
      </c>
      <c r="AC17" s="17" t="s">
        <v>21</v>
      </c>
      <c r="AD17" s="17" t="s">
        <v>22</v>
      </c>
      <c r="AE17" s="18" t="s">
        <v>23</v>
      </c>
      <c r="AF17" s="18" t="s">
        <v>24</v>
      </c>
      <c r="AG17" s="19" t="s">
        <v>25</v>
      </c>
      <c r="AH17" s="18" t="s">
        <v>26</v>
      </c>
      <c r="AI17" s="18" t="s">
        <v>27</v>
      </c>
      <c r="AJ17" s="18" t="s">
        <v>28</v>
      </c>
      <c r="AK17" s="18" t="s">
        <v>29</v>
      </c>
      <c r="AL17" s="18" t="s">
        <v>30</v>
      </c>
      <c r="AM17" s="18" t="s">
        <v>31</v>
      </c>
      <c r="AN17" s="20" t="s">
        <v>32</v>
      </c>
      <c r="AO17" s="14"/>
      <c r="AP17" s="15"/>
      <c r="AQ17" s="2"/>
    </row>
    <row r="18" customFormat="false" ht="15" hidden="false" customHeight="true" outlineLevel="0" collapsed="false">
      <c r="A18" s="137"/>
      <c r="B18" s="22" t="s">
        <v>34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"/>
    </row>
    <row r="19" customFormat="false" ht="15" hidden="false" customHeight="true" outlineLevel="0" collapsed="false">
      <c r="A19" s="137"/>
      <c r="B19" s="23" t="n">
        <v>1</v>
      </c>
      <c r="C19" s="24" t="s">
        <v>35</v>
      </c>
      <c r="D19" s="47" t="s">
        <v>95</v>
      </c>
      <c r="E19" s="40"/>
      <c r="F19" s="41"/>
      <c r="G19" s="41"/>
      <c r="H19" s="41" t="n">
        <v>40</v>
      </c>
      <c r="I19" s="42"/>
      <c r="J19" s="42"/>
      <c r="K19" s="42"/>
      <c r="L19" s="42"/>
      <c r="M19" s="42"/>
      <c r="N19" s="42"/>
      <c r="O19" s="42"/>
      <c r="P19" s="42"/>
      <c r="Q19" s="42"/>
      <c r="R19" s="43" t="n">
        <v>35</v>
      </c>
      <c r="S19" s="35" t="n">
        <f aca="false">SUM(E19:P19)</f>
        <v>40</v>
      </c>
      <c r="T19" s="35" t="n">
        <f aca="false">SUM(E19:R19)</f>
        <v>75</v>
      </c>
      <c r="U19" s="44" t="s">
        <v>39</v>
      </c>
      <c r="V19" s="46" t="n">
        <f aca="false">IF(T19=0,0,IF(T19&lt;25,0.5,TRUNC(T19/25)))</f>
        <v>3</v>
      </c>
      <c r="W19" s="121"/>
      <c r="X19" s="33"/>
      <c r="Y19" s="27"/>
      <c r="Z19" s="33"/>
      <c r="AA19" s="33"/>
      <c r="AB19" s="33"/>
      <c r="AC19" s="33"/>
      <c r="AD19" s="33"/>
      <c r="AE19" s="34"/>
      <c r="AF19" s="34"/>
      <c r="AG19" s="34"/>
      <c r="AH19" s="34"/>
      <c r="AI19" s="34"/>
      <c r="AJ19" s="27"/>
      <c r="AK19" s="35"/>
      <c r="AL19" s="35"/>
      <c r="AM19" s="30"/>
      <c r="AN19" s="36"/>
      <c r="AO19" s="138" t="n">
        <f aca="false">T19+AL19</f>
        <v>75</v>
      </c>
      <c r="AP19" s="38" t="n">
        <f aca="false">V19+AN19</f>
        <v>3</v>
      </c>
      <c r="AQ19" s="2"/>
    </row>
    <row r="20" customFormat="false" ht="15" hidden="false" customHeight="true" outlineLevel="0" collapsed="false">
      <c r="A20" s="137"/>
      <c r="B20" s="39" t="n">
        <v>2</v>
      </c>
      <c r="C20" s="24" t="s">
        <v>35</v>
      </c>
      <c r="D20" s="47" t="s">
        <v>96</v>
      </c>
      <c r="E20" s="40" t="n">
        <v>15</v>
      </c>
      <c r="F20" s="41"/>
      <c r="G20" s="41"/>
      <c r="H20" s="41"/>
      <c r="I20" s="43"/>
      <c r="J20" s="42"/>
      <c r="K20" s="41"/>
      <c r="L20" s="42"/>
      <c r="M20" s="42"/>
      <c r="N20" s="42"/>
      <c r="O20" s="42"/>
      <c r="P20" s="42"/>
      <c r="Q20" s="42"/>
      <c r="R20" s="43" t="n">
        <v>10</v>
      </c>
      <c r="S20" s="35" t="n">
        <f aca="false">SUM(E20:P20)</f>
        <v>15</v>
      </c>
      <c r="T20" s="35" t="n">
        <f aca="false">SUM(E20:R20)</f>
        <v>25</v>
      </c>
      <c r="U20" s="44" t="s">
        <v>37</v>
      </c>
      <c r="V20" s="46" t="n">
        <f aca="false">IF(T20=0,0,IF(T20&lt;25,0.5,TRUNC(T20/25)))</f>
        <v>1</v>
      </c>
      <c r="W20" s="40"/>
      <c r="X20" s="41"/>
      <c r="Y20" s="54"/>
      <c r="Z20" s="48"/>
      <c r="AA20" s="48"/>
      <c r="AB20" s="48"/>
      <c r="AC20" s="48"/>
      <c r="AD20" s="48"/>
      <c r="AE20" s="42"/>
      <c r="AF20" s="42"/>
      <c r="AG20" s="42"/>
      <c r="AH20" s="42"/>
      <c r="AI20" s="42"/>
      <c r="AJ20" s="41"/>
      <c r="AK20" s="35"/>
      <c r="AL20" s="43"/>
      <c r="AM20" s="44"/>
      <c r="AN20" s="50"/>
      <c r="AO20" s="37" t="n">
        <f aca="false">T20+AL20</f>
        <v>25</v>
      </c>
      <c r="AP20" s="38" t="n">
        <f aca="false">V20+AN20</f>
        <v>1</v>
      </c>
      <c r="AQ20" s="2"/>
    </row>
    <row r="21" customFormat="false" ht="15" hidden="false" customHeight="true" outlineLevel="0" collapsed="false">
      <c r="A21" s="137"/>
      <c r="B21" s="23" t="n">
        <v>3</v>
      </c>
      <c r="C21" s="24" t="s">
        <v>35</v>
      </c>
      <c r="D21" s="47" t="s">
        <v>97</v>
      </c>
      <c r="E21" s="58" t="n">
        <v>20</v>
      </c>
      <c r="F21" s="59"/>
      <c r="G21" s="59" t="n">
        <v>20</v>
      </c>
      <c r="H21" s="59"/>
      <c r="I21" s="59"/>
      <c r="J21" s="60"/>
      <c r="K21" s="60"/>
      <c r="L21" s="60"/>
      <c r="M21" s="60"/>
      <c r="N21" s="60"/>
      <c r="O21" s="60"/>
      <c r="P21" s="60"/>
      <c r="Q21" s="60"/>
      <c r="R21" s="61" t="n">
        <v>35</v>
      </c>
      <c r="S21" s="35" t="n">
        <f aca="false">SUM(E21:P21)</f>
        <v>40</v>
      </c>
      <c r="T21" s="35" t="n">
        <f aca="false">SUM(E21:R21)</f>
        <v>75</v>
      </c>
      <c r="U21" s="62" t="s">
        <v>39</v>
      </c>
      <c r="V21" s="46" t="n">
        <f aca="false">IF(T21=0,0,IF(T21&lt;25,0.5,TRUNC(T21/25)))</f>
        <v>3</v>
      </c>
      <c r="W21" s="40"/>
      <c r="X21" s="48"/>
      <c r="Y21" s="41"/>
      <c r="Z21" s="48"/>
      <c r="AA21" s="48"/>
      <c r="AB21" s="48"/>
      <c r="AC21" s="48"/>
      <c r="AD21" s="48"/>
      <c r="AE21" s="42"/>
      <c r="AF21" s="42"/>
      <c r="AG21" s="42"/>
      <c r="AH21" s="42"/>
      <c r="AI21" s="42"/>
      <c r="AJ21" s="41"/>
      <c r="AK21" s="35"/>
      <c r="AL21" s="43"/>
      <c r="AM21" s="44"/>
      <c r="AN21" s="50"/>
      <c r="AO21" s="37" t="n">
        <f aca="false">T21+AL21</f>
        <v>75</v>
      </c>
      <c r="AP21" s="38" t="n">
        <f aca="false">V21+AN21</f>
        <v>3</v>
      </c>
      <c r="AQ21" s="2"/>
    </row>
    <row r="22" s="52" customFormat="true" ht="15" hidden="false" customHeight="true" outlineLevel="0" collapsed="false">
      <c r="A22" s="137"/>
      <c r="B22" s="39" t="n">
        <v>4</v>
      </c>
      <c r="C22" s="64" t="s">
        <v>35</v>
      </c>
      <c r="D22" s="65" t="s">
        <v>98</v>
      </c>
      <c r="E22" s="139"/>
      <c r="F22" s="73"/>
      <c r="G22" s="74"/>
      <c r="H22" s="73"/>
      <c r="I22" s="73"/>
      <c r="J22" s="73"/>
      <c r="K22" s="73"/>
      <c r="L22" s="73"/>
      <c r="M22" s="76"/>
      <c r="N22" s="76"/>
      <c r="O22" s="76"/>
      <c r="P22" s="76"/>
      <c r="Q22" s="76"/>
      <c r="R22" s="74"/>
      <c r="S22" s="77"/>
      <c r="T22" s="78"/>
      <c r="U22" s="79"/>
      <c r="V22" s="140"/>
      <c r="W22" s="58" t="n">
        <v>10</v>
      </c>
      <c r="X22" s="59"/>
      <c r="Y22" s="59" t="n">
        <v>10</v>
      </c>
      <c r="Z22" s="59"/>
      <c r="AA22" s="59"/>
      <c r="AB22" s="60"/>
      <c r="AC22" s="60"/>
      <c r="AD22" s="60"/>
      <c r="AE22" s="60"/>
      <c r="AF22" s="60"/>
      <c r="AG22" s="60"/>
      <c r="AH22" s="60"/>
      <c r="AI22" s="60"/>
      <c r="AJ22" s="61" t="n">
        <v>5</v>
      </c>
      <c r="AK22" s="35" t="n">
        <f aca="false">SUM(W22:AH22)</f>
        <v>20</v>
      </c>
      <c r="AL22" s="35" t="n">
        <f aca="false">SUM(W22:AJ22)</f>
        <v>25</v>
      </c>
      <c r="AM22" s="44" t="s">
        <v>37</v>
      </c>
      <c r="AN22" s="108" t="n">
        <f aca="false">IF(AL22=0,0,IF(AL22&lt;25,0.5,TRUNC(AL22/25)))</f>
        <v>1</v>
      </c>
      <c r="AO22" s="109" t="n">
        <f aca="false">T22+AL22</f>
        <v>25</v>
      </c>
      <c r="AP22" s="110" t="n">
        <f aca="false">V22+AN22</f>
        <v>1</v>
      </c>
      <c r="AQ22" s="2"/>
    </row>
    <row r="23" s="52" customFormat="true" ht="15" hidden="false" customHeight="true" outlineLevel="0" collapsed="false">
      <c r="A23" s="137"/>
      <c r="B23" s="81" t="s">
        <v>48</v>
      </c>
      <c r="C23" s="81"/>
      <c r="D23" s="81"/>
      <c r="E23" s="82" t="n">
        <f aca="false">SUM(E19:E22)</f>
        <v>35</v>
      </c>
      <c r="F23" s="82" t="n">
        <f aca="false">SUM(F19:F22)</f>
        <v>0</v>
      </c>
      <c r="G23" s="82" t="n">
        <f aca="false">SUM(G19:G22)</f>
        <v>20</v>
      </c>
      <c r="H23" s="82" t="n">
        <f aca="false">SUM(H19:H22)</f>
        <v>40</v>
      </c>
      <c r="I23" s="82" t="n">
        <f aca="false">SUM(I19:I22)</f>
        <v>0</v>
      </c>
      <c r="J23" s="82" t="n">
        <f aca="false">SUM(J19:J22)</f>
        <v>0</v>
      </c>
      <c r="K23" s="82" t="n">
        <f aca="false">SUM(K19:K22)</f>
        <v>0</v>
      </c>
      <c r="L23" s="82" t="n">
        <f aca="false">SUM(L19:L22)</f>
        <v>0</v>
      </c>
      <c r="M23" s="82" t="n">
        <f aca="false">SUM(M19:M22)</f>
        <v>0</v>
      </c>
      <c r="N23" s="82" t="n">
        <f aca="false">SUM(N19:N22)</f>
        <v>0</v>
      </c>
      <c r="O23" s="82" t="n">
        <f aca="false">SUM(O19:O22)</f>
        <v>0</v>
      </c>
      <c r="P23" s="82" t="n">
        <f aca="false">SUM(P19:P22)</f>
        <v>0</v>
      </c>
      <c r="Q23" s="82" t="n">
        <f aca="false">SUM(Q19:Q22)</f>
        <v>0</v>
      </c>
      <c r="R23" s="82" t="n">
        <f aca="false">SUM(R19:R22)</f>
        <v>80</v>
      </c>
      <c r="S23" s="82" t="n">
        <f aca="false">SUM(S19:S22)</f>
        <v>95</v>
      </c>
      <c r="T23" s="82" t="n">
        <f aca="false">SUM(T19:T22)</f>
        <v>175</v>
      </c>
      <c r="U23" s="82"/>
      <c r="V23" s="83" t="n">
        <f aca="false">SUM(V19:V22)</f>
        <v>7</v>
      </c>
      <c r="W23" s="82" t="n">
        <f aca="false">SUM(W19:W22)</f>
        <v>10</v>
      </c>
      <c r="X23" s="82" t="n">
        <f aca="false">SUM(X19:X22)</f>
        <v>0</v>
      </c>
      <c r="Y23" s="82" t="n">
        <f aca="false">SUM(Y19:Y22)</f>
        <v>10</v>
      </c>
      <c r="Z23" s="82" t="n">
        <f aca="false">SUM(Z19:Z22)</f>
        <v>0</v>
      </c>
      <c r="AA23" s="82" t="n">
        <f aca="false">SUM(AA19:AA22)</f>
        <v>0</v>
      </c>
      <c r="AB23" s="82" t="n">
        <f aca="false">SUM(AB19:AB22)</f>
        <v>0</v>
      </c>
      <c r="AC23" s="82" t="n">
        <f aca="false">SUM(AC19:AC22)</f>
        <v>0</v>
      </c>
      <c r="AD23" s="82" t="n">
        <f aca="false">SUM(AD19:AD22)</f>
        <v>0</v>
      </c>
      <c r="AE23" s="82" t="n">
        <f aca="false">SUM(AE19:AE22)</f>
        <v>0</v>
      </c>
      <c r="AF23" s="82" t="n">
        <f aca="false">SUM(AF19:AF22)</f>
        <v>0</v>
      </c>
      <c r="AG23" s="82" t="n">
        <f aca="false">SUM(AG19:AG22)</f>
        <v>0</v>
      </c>
      <c r="AH23" s="82" t="n">
        <f aca="false">SUM(AH19:AH22)</f>
        <v>0</v>
      </c>
      <c r="AI23" s="82" t="n">
        <f aca="false">SUM(AI19:AI22)</f>
        <v>0</v>
      </c>
      <c r="AJ23" s="82" t="n">
        <f aca="false">SUM(AJ19:AJ22)</f>
        <v>5</v>
      </c>
      <c r="AK23" s="82" t="n">
        <f aca="false">SUM(AK19:AK22)</f>
        <v>20</v>
      </c>
      <c r="AL23" s="82" t="n">
        <f aca="false">SUM(AL19:AL22)</f>
        <v>25</v>
      </c>
      <c r="AM23" s="82"/>
      <c r="AN23" s="83" t="n">
        <f aca="false">SUM(AN19:AN22)</f>
        <v>1</v>
      </c>
      <c r="AO23" s="82" t="n">
        <f aca="false">SUM(AO19:AO22)</f>
        <v>200</v>
      </c>
      <c r="AP23" s="83" t="n">
        <f aca="false">SUM(AP19:AP22)</f>
        <v>8</v>
      </c>
      <c r="AQ23" s="2"/>
    </row>
    <row r="24" s="52" customFormat="true" ht="15" hidden="false" customHeight="true" outlineLevel="0" collapsed="false">
      <c r="A24" s="137"/>
      <c r="B24" s="84" t="s">
        <v>49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2"/>
    </row>
    <row r="25" s="52" customFormat="true" ht="15" hidden="false" customHeight="true" outlineLevel="0" collapsed="false">
      <c r="A25" s="141"/>
      <c r="B25" s="23" t="n">
        <v>7</v>
      </c>
      <c r="C25" s="95" t="s">
        <v>50</v>
      </c>
      <c r="D25" s="117" t="s">
        <v>99</v>
      </c>
      <c r="E25" s="26"/>
      <c r="F25" s="27"/>
      <c r="G25" s="27"/>
      <c r="H25" s="27"/>
      <c r="I25" s="27"/>
      <c r="J25" s="27"/>
      <c r="K25" s="27"/>
      <c r="L25" s="27"/>
      <c r="M25" s="27"/>
      <c r="N25" s="27" t="n">
        <v>30</v>
      </c>
      <c r="O25" s="27"/>
      <c r="P25" s="27"/>
      <c r="Q25" s="27"/>
      <c r="R25" s="27"/>
      <c r="S25" s="29" t="n">
        <f aca="false">SUM(E25:P25)</f>
        <v>30</v>
      </c>
      <c r="T25" s="29" t="n">
        <f aca="false">SUM(E25:R25)</f>
        <v>30</v>
      </c>
      <c r="U25" s="114" t="s">
        <v>37</v>
      </c>
      <c r="V25" s="31" t="n">
        <f aca="false">IF(T25=0,0,IF(T25&lt;25,0.5,TRUNC(T25/25)))</f>
        <v>1</v>
      </c>
      <c r="W25" s="32"/>
      <c r="X25" s="33"/>
      <c r="Y25" s="115"/>
      <c r="Z25" s="33"/>
      <c r="AA25" s="33"/>
      <c r="AB25" s="33"/>
      <c r="AC25" s="33"/>
      <c r="AD25" s="33"/>
      <c r="AE25" s="34"/>
      <c r="AF25" s="34"/>
      <c r="AG25" s="34"/>
      <c r="AH25" s="34"/>
      <c r="AI25" s="34"/>
      <c r="AJ25" s="115"/>
      <c r="AK25" s="35"/>
      <c r="AL25" s="35"/>
      <c r="AM25" s="62"/>
      <c r="AN25" s="94"/>
      <c r="AO25" s="37" t="n">
        <f aca="false">T25+AL25</f>
        <v>30</v>
      </c>
      <c r="AP25" s="38" t="n">
        <f aca="false">V25+AN25</f>
        <v>1</v>
      </c>
      <c r="AQ25" s="2"/>
    </row>
    <row r="26" customFormat="false" ht="15" hidden="false" customHeight="true" outlineLevel="0" collapsed="false">
      <c r="A26" s="141"/>
      <c r="B26" s="142" t="n">
        <v>8</v>
      </c>
      <c r="C26" s="143" t="s">
        <v>50</v>
      </c>
      <c r="D26" s="144" t="s">
        <v>100</v>
      </c>
      <c r="E26" s="66"/>
      <c r="F26" s="67"/>
      <c r="G26" s="67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7"/>
      <c r="S26" s="69"/>
      <c r="T26" s="104"/>
      <c r="U26" s="105"/>
      <c r="V26" s="106"/>
      <c r="W26" s="49"/>
      <c r="X26" s="41"/>
      <c r="Y26" s="41"/>
      <c r="Z26" s="41"/>
      <c r="AA26" s="41"/>
      <c r="AB26" s="41"/>
      <c r="AC26" s="41"/>
      <c r="AD26" s="41"/>
      <c r="AE26" s="41"/>
      <c r="AF26" s="41" t="n">
        <v>30</v>
      </c>
      <c r="AG26" s="41"/>
      <c r="AH26" s="41"/>
      <c r="AI26" s="41"/>
      <c r="AJ26" s="41" t="n">
        <v>20</v>
      </c>
      <c r="AK26" s="77" t="n">
        <f aca="false">SUM(W26:AH26)</f>
        <v>30</v>
      </c>
      <c r="AL26" s="77" t="n">
        <f aca="false">SUM(W26:AJ26)</f>
        <v>50</v>
      </c>
      <c r="AM26" s="107" t="s">
        <v>39</v>
      </c>
      <c r="AN26" s="108" t="n">
        <f aca="false">IF(AL26=0,0,IF(AL26&lt;25,0.5,TRUNC(AL26/25)))</f>
        <v>2</v>
      </c>
      <c r="AO26" s="109" t="n">
        <f aca="false">T26+AL26</f>
        <v>50</v>
      </c>
      <c r="AP26" s="110" t="n">
        <f aca="false">V26+AN26</f>
        <v>2</v>
      </c>
      <c r="AQ26" s="2"/>
    </row>
    <row r="27" customFormat="false" ht="15" hidden="false" customHeight="true" outlineLevel="0" collapsed="false">
      <c r="A27" s="141"/>
      <c r="B27" s="81" t="s">
        <v>48</v>
      </c>
      <c r="C27" s="81"/>
      <c r="D27" s="81"/>
      <c r="E27" s="82" t="n">
        <f aca="false">SUM(E25:E26)</f>
        <v>0</v>
      </c>
      <c r="F27" s="82" t="n">
        <f aca="false">SUM(F25:F26)</f>
        <v>0</v>
      </c>
      <c r="G27" s="82" t="n">
        <f aca="false">SUM(G25:G26)</f>
        <v>0</v>
      </c>
      <c r="H27" s="82" t="n">
        <f aca="false">SUM(H25:H26)</f>
        <v>0</v>
      </c>
      <c r="I27" s="82" t="n">
        <f aca="false">SUM(I25:I26)</f>
        <v>0</v>
      </c>
      <c r="J27" s="82" t="n">
        <f aca="false">SUM(J25:J26)</f>
        <v>0</v>
      </c>
      <c r="K27" s="82" t="n">
        <f aca="false">SUM(K25:K26)</f>
        <v>0</v>
      </c>
      <c r="L27" s="82" t="n">
        <f aca="false">SUM(L25:L26)</f>
        <v>0</v>
      </c>
      <c r="M27" s="82" t="n">
        <f aca="false">SUM(M25:M26)</f>
        <v>0</v>
      </c>
      <c r="N27" s="82" t="n">
        <f aca="false">SUM(N25:N26)</f>
        <v>30</v>
      </c>
      <c r="O27" s="82" t="n">
        <f aca="false">SUM(O25:O26)</f>
        <v>0</v>
      </c>
      <c r="P27" s="82" t="n">
        <f aca="false">SUM(P25:P26)</f>
        <v>0</v>
      </c>
      <c r="Q27" s="82" t="n">
        <f aca="false">SUM(Q25:Q26)</f>
        <v>0</v>
      </c>
      <c r="R27" s="82" t="n">
        <f aca="false">SUM(R25:R26)</f>
        <v>0</v>
      </c>
      <c r="S27" s="82" t="n">
        <f aca="false">SUM(S25:S26)</f>
        <v>30</v>
      </c>
      <c r="T27" s="82" t="n">
        <f aca="false">SUM(T25:T26)</f>
        <v>30</v>
      </c>
      <c r="U27" s="82"/>
      <c r="V27" s="83" t="n">
        <f aca="false">SUM(V25:V26)</f>
        <v>1</v>
      </c>
      <c r="W27" s="82" t="n">
        <f aca="false">SUM(W25:W26)</f>
        <v>0</v>
      </c>
      <c r="X27" s="82" t="n">
        <f aca="false">SUM(X25:X26)</f>
        <v>0</v>
      </c>
      <c r="Y27" s="82" t="n">
        <f aca="false">SUM(Y25:Y26)</f>
        <v>0</v>
      </c>
      <c r="Z27" s="82" t="n">
        <f aca="false">SUM(Z25:Z26)</f>
        <v>0</v>
      </c>
      <c r="AA27" s="82" t="n">
        <f aca="false">SUM(AA25:AA26)</f>
        <v>0</v>
      </c>
      <c r="AB27" s="82" t="n">
        <f aca="false">SUM(AB25:AB26)</f>
        <v>0</v>
      </c>
      <c r="AC27" s="82" t="n">
        <f aca="false">SUM(AC25:AC26)</f>
        <v>0</v>
      </c>
      <c r="AD27" s="82" t="n">
        <f aca="false">SUM(AD25:AD26)</f>
        <v>0</v>
      </c>
      <c r="AE27" s="82" t="n">
        <f aca="false">SUM(AE25:AE26)</f>
        <v>0</v>
      </c>
      <c r="AF27" s="82" t="n">
        <f aca="false">SUM(AF25:AF26)</f>
        <v>30</v>
      </c>
      <c r="AG27" s="82" t="n">
        <f aca="false">SUM(AG25:AG26)</f>
        <v>0</v>
      </c>
      <c r="AH27" s="82" t="n">
        <f aca="false">SUM(AH25:AH26)</f>
        <v>0</v>
      </c>
      <c r="AI27" s="82" t="n">
        <f aca="false">SUM(AI25:AI26)</f>
        <v>0</v>
      </c>
      <c r="AJ27" s="82" t="n">
        <f aca="false">SUM(AJ25:AJ26)</f>
        <v>20</v>
      </c>
      <c r="AK27" s="82" t="n">
        <f aca="false">SUM(AK25:AK26)</f>
        <v>30</v>
      </c>
      <c r="AL27" s="82" t="n">
        <f aca="false">SUM(AL25:AL26)</f>
        <v>50</v>
      </c>
      <c r="AM27" s="82"/>
      <c r="AN27" s="83" t="n">
        <f aca="false">SUM(AN25:AN26)</f>
        <v>2</v>
      </c>
      <c r="AO27" s="82" t="n">
        <f aca="false">SUM(AO25:AO26)</f>
        <v>80</v>
      </c>
      <c r="AP27" s="83" t="n">
        <f aca="false">SUM(AP25:AP26)</f>
        <v>3</v>
      </c>
      <c r="AQ27" s="2"/>
    </row>
    <row r="28" customFormat="false" ht="15" hidden="false" customHeight="true" outlineLevel="0" collapsed="false">
      <c r="A28" s="141"/>
      <c r="B28" s="84" t="s">
        <v>65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2"/>
    </row>
    <row r="29" customFormat="false" ht="15" hidden="false" customHeight="true" outlineLevel="0" collapsed="false">
      <c r="A29" s="141"/>
      <c r="B29" s="23" t="n">
        <v>9</v>
      </c>
      <c r="C29" s="112" t="s">
        <v>50</v>
      </c>
      <c r="D29" s="113" t="s">
        <v>101</v>
      </c>
      <c r="E29" s="26" t="n">
        <v>15</v>
      </c>
      <c r="F29" s="27"/>
      <c r="G29" s="27"/>
      <c r="H29" s="27" t="n">
        <v>30</v>
      </c>
      <c r="I29" s="27"/>
      <c r="J29" s="27"/>
      <c r="K29" s="27"/>
      <c r="L29" s="27"/>
      <c r="M29" s="27"/>
      <c r="N29" s="27"/>
      <c r="O29" s="27"/>
      <c r="P29" s="27"/>
      <c r="Q29" s="27"/>
      <c r="R29" s="27" t="n">
        <v>30</v>
      </c>
      <c r="S29" s="27" t="n">
        <f aca="false">SUM(E29:P29)</f>
        <v>45</v>
      </c>
      <c r="T29" s="27" t="n">
        <f aca="false">SUM(E29:R29)</f>
        <v>75</v>
      </c>
      <c r="U29" s="114" t="s">
        <v>37</v>
      </c>
      <c r="V29" s="31" t="n">
        <f aca="false">IF(T29=0,0,IF(T29&lt;25,0.5,TRUNC(T29/25)))</f>
        <v>3</v>
      </c>
      <c r="W29" s="32"/>
      <c r="X29" s="33"/>
      <c r="Y29" s="115"/>
      <c r="Z29" s="33"/>
      <c r="AA29" s="33"/>
      <c r="AB29" s="33"/>
      <c r="AC29" s="33"/>
      <c r="AD29" s="33"/>
      <c r="AE29" s="34"/>
      <c r="AF29" s="34"/>
      <c r="AG29" s="34"/>
      <c r="AH29" s="34"/>
      <c r="AI29" s="34"/>
      <c r="AJ29" s="115"/>
      <c r="AK29" s="35"/>
      <c r="AL29" s="35"/>
      <c r="AM29" s="62"/>
      <c r="AN29" s="94"/>
      <c r="AO29" s="37" t="n">
        <f aca="false">T29+AL29</f>
        <v>75</v>
      </c>
      <c r="AP29" s="38" t="n">
        <f aca="false">V29+AN29</f>
        <v>3</v>
      </c>
      <c r="AQ29" s="2"/>
    </row>
    <row r="30" customFormat="false" ht="15" hidden="false" customHeight="true" outlineLevel="0" collapsed="false">
      <c r="A30" s="141"/>
      <c r="B30" s="39" t="n">
        <v>10</v>
      </c>
      <c r="C30" s="112" t="s">
        <v>50</v>
      </c>
      <c r="D30" s="113" t="s">
        <v>102</v>
      </c>
      <c r="E30" s="40"/>
      <c r="F30" s="41"/>
      <c r="G30" s="41"/>
      <c r="H30" s="42"/>
      <c r="I30" s="43"/>
      <c r="J30" s="42"/>
      <c r="K30" s="42"/>
      <c r="L30" s="42"/>
      <c r="M30" s="42"/>
      <c r="N30" s="42"/>
      <c r="O30" s="42"/>
      <c r="P30" s="42"/>
      <c r="Q30" s="42"/>
      <c r="R30" s="41"/>
      <c r="S30" s="35"/>
      <c r="T30" s="43"/>
      <c r="U30" s="44"/>
      <c r="V30" s="45"/>
      <c r="W30" s="49" t="n">
        <v>10</v>
      </c>
      <c r="X30" s="41"/>
      <c r="Y30" s="41"/>
      <c r="Z30" s="41" t="n">
        <v>30</v>
      </c>
      <c r="AA30" s="41"/>
      <c r="AB30" s="41"/>
      <c r="AC30" s="41"/>
      <c r="AD30" s="41"/>
      <c r="AE30" s="41"/>
      <c r="AF30" s="41"/>
      <c r="AG30" s="41"/>
      <c r="AH30" s="41"/>
      <c r="AI30" s="41"/>
      <c r="AJ30" s="41" t="n">
        <v>60</v>
      </c>
      <c r="AK30" s="41" t="n">
        <f aca="false">SUM(W30:AH30)</f>
        <v>40</v>
      </c>
      <c r="AL30" s="41" t="n">
        <f aca="false">SUM(W30:AJ30)</f>
        <v>100</v>
      </c>
      <c r="AM30" s="44" t="s">
        <v>39</v>
      </c>
      <c r="AN30" s="46" t="n">
        <f aca="false">IF(AL30=0,0,IF(AL30&lt;25,0.5,TRUNC(AL30/25)))</f>
        <v>4</v>
      </c>
      <c r="AO30" s="37" t="n">
        <f aca="false">T30+AL30</f>
        <v>100</v>
      </c>
      <c r="AP30" s="38" t="n">
        <f aca="false">V30+AN30</f>
        <v>4</v>
      </c>
      <c r="AQ30" s="2"/>
    </row>
    <row r="31" customFormat="false" ht="15" hidden="false" customHeight="true" outlineLevel="0" collapsed="false">
      <c r="A31" s="137"/>
      <c r="B31" s="23" t="n">
        <v>11</v>
      </c>
      <c r="C31" s="112" t="s">
        <v>50</v>
      </c>
      <c r="D31" s="113" t="s">
        <v>103</v>
      </c>
      <c r="E31" s="40"/>
      <c r="F31" s="41"/>
      <c r="G31" s="41"/>
      <c r="H31" s="42"/>
      <c r="I31" s="42"/>
      <c r="J31" s="42"/>
      <c r="K31" s="42"/>
      <c r="L31" s="42"/>
      <c r="M31" s="42"/>
      <c r="N31" s="42"/>
      <c r="O31" s="42"/>
      <c r="P31" s="145"/>
      <c r="Q31" s="42"/>
      <c r="R31" s="41"/>
      <c r="S31" s="35"/>
      <c r="T31" s="43"/>
      <c r="U31" s="44"/>
      <c r="V31" s="45"/>
      <c r="W31" s="49" t="n">
        <v>15</v>
      </c>
      <c r="X31" s="41"/>
      <c r="Y31" s="41"/>
      <c r="Z31" s="41" t="n">
        <v>30</v>
      </c>
      <c r="AA31" s="41"/>
      <c r="AB31" s="41"/>
      <c r="AC31" s="41"/>
      <c r="AD31" s="41"/>
      <c r="AE31" s="41"/>
      <c r="AF31" s="41"/>
      <c r="AG31" s="41"/>
      <c r="AH31" s="41"/>
      <c r="AI31" s="41"/>
      <c r="AJ31" s="41" t="n">
        <v>55</v>
      </c>
      <c r="AK31" s="41" t="n">
        <f aca="false">SUM(W31:AH31)</f>
        <v>45</v>
      </c>
      <c r="AL31" s="41" t="n">
        <f aca="false">SUM(W31:AJ31)</f>
        <v>100</v>
      </c>
      <c r="AM31" s="44" t="s">
        <v>39</v>
      </c>
      <c r="AN31" s="46" t="n">
        <f aca="false">IF(AL31=0,0,IF(AL31&lt;25,0.5,TRUNC(AL31/25)))</f>
        <v>4</v>
      </c>
      <c r="AO31" s="37" t="n">
        <f aca="false">T31+AL31</f>
        <v>100</v>
      </c>
      <c r="AP31" s="38" t="n">
        <f aca="false">V31+AN31</f>
        <v>4</v>
      </c>
      <c r="AQ31" s="2"/>
    </row>
    <row r="32" customFormat="false" ht="15" hidden="false" customHeight="true" outlineLevel="0" collapsed="false">
      <c r="A32" s="137"/>
      <c r="B32" s="39" t="n">
        <v>12</v>
      </c>
      <c r="C32" s="112" t="s">
        <v>50</v>
      </c>
      <c r="D32" s="113" t="s">
        <v>104</v>
      </c>
      <c r="E32" s="40" t="n">
        <v>15</v>
      </c>
      <c r="F32" s="41"/>
      <c r="G32" s="41"/>
      <c r="H32" s="41" t="n">
        <v>10</v>
      </c>
      <c r="I32" s="41"/>
      <c r="J32" s="41"/>
      <c r="K32" s="41" t="n">
        <v>10</v>
      </c>
      <c r="L32" s="41"/>
      <c r="M32" s="41"/>
      <c r="N32" s="41"/>
      <c r="O32" s="41"/>
      <c r="P32" s="41"/>
      <c r="Q32" s="41"/>
      <c r="R32" s="41" t="n">
        <v>40</v>
      </c>
      <c r="S32" s="41" t="n">
        <f aca="false">SUM(E32:P32)</f>
        <v>35</v>
      </c>
      <c r="T32" s="41" t="n">
        <f aca="false">SUM(E32:R32)</f>
        <v>75</v>
      </c>
      <c r="U32" s="97" t="s">
        <v>37</v>
      </c>
      <c r="V32" s="46" t="n">
        <f aca="false">IF(T32=0,0,IF(T32&lt;25,0.5,TRUNC(T32/25)))</f>
        <v>3</v>
      </c>
      <c r="W32" s="49"/>
      <c r="X32" s="48"/>
      <c r="Y32" s="41"/>
      <c r="Z32" s="48"/>
      <c r="AA32" s="48"/>
      <c r="AB32" s="48"/>
      <c r="AC32" s="48"/>
      <c r="AD32" s="48"/>
      <c r="AE32" s="42"/>
      <c r="AF32" s="42"/>
      <c r="AG32" s="42"/>
      <c r="AH32" s="42"/>
      <c r="AI32" s="42"/>
      <c r="AJ32" s="41"/>
      <c r="AK32" s="35"/>
      <c r="AL32" s="43"/>
      <c r="AM32" s="44"/>
      <c r="AN32" s="50"/>
      <c r="AO32" s="37" t="n">
        <f aca="false">T32+AL32</f>
        <v>75</v>
      </c>
      <c r="AP32" s="38" t="n">
        <f aca="false">V32+AN32</f>
        <v>3</v>
      </c>
      <c r="AQ32" s="2"/>
    </row>
    <row r="33" s="52" customFormat="true" ht="15" hidden="false" customHeight="true" outlineLevel="0" collapsed="false">
      <c r="A33" s="137"/>
      <c r="B33" s="23" t="n">
        <v>13</v>
      </c>
      <c r="C33" s="102" t="s">
        <v>50</v>
      </c>
      <c r="D33" s="118" t="s">
        <v>105</v>
      </c>
      <c r="E33" s="66" t="n">
        <v>10</v>
      </c>
      <c r="F33" s="67"/>
      <c r="G33" s="67"/>
      <c r="H33" s="67" t="n">
        <v>40</v>
      </c>
      <c r="I33" s="67"/>
      <c r="J33" s="67"/>
      <c r="K33" s="67"/>
      <c r="L33" s="67"/>
      <c r="M33" s="67"/>
      <c r="N33" s="67"/>
      <c r="O33" s="67"/>
      <c r="P33" s="67"/>
      <c r="Q33" s="67"/>
      <c r="R33" s="67" t="n">
        <v>25</v>
      </c>
      <c r="S33" s="67" t="n">
        <f aca="false">SUM(E33:P33)</f>
        <v>50</v>
      </c>
      <c r="T33" s="67" t="n">
        <f aca="false">SUM(E33:R33)</f>
        <v>75</v>
      </c>
      <c r="U33" s="70" t="s">
        <v>39</v>
      </c>
      <c r="V33" s="71" t="n">
        <f aca="false">IF(T33=0,0,IF(T33&lt;25,0.5,TRUNC(T33/25)))</f>
        <v>3</v>
      </c>
      <c r="W33" s="72"/>
      <c r="X33" s="73"/>
      <c r="Y33" s="74"/>
      <c r="Z33" s="73"/>
      <c r="AA33" s="73"/>
      <c r="AB33" s="73"/>
      <c r="AC33" s="73"/>
      <c r="AD33" s="73"/>
      <c r="AE33" s="76"/>
      <c r="AF33" s="76"/>
      <c r="AG33" s="76"/>
      <c r="AH33" s="76"/>
      <c r="AI33" s="76"/>
      <c r="AJ33" s="74"/>
      <c r="AK33" s="77"/>
      <c r="AL33" s="78"/>
      <c r="AM33" s="79"/>
      <c r="AN33" s="80"/>
      <c r="AO33" s="109" t="n">
        <f aca="false">T33+AL33</f>
        <v>75</v>
      </c>
      <c r="AP33" s="110" t="n">
        <f aca="false">V33+AN33</f>
        <v>3</v>
      </c>
      <c r="AQ33" s="2"/>
    </row>
    <row r="34" s="52" customFormat="true" ht="15" hidden="false" customHeight="true" outlineLevel="0" collapsed="false">
      <c r="A34" s="137"/>
      <c r="B34" s="81" t="s">
        <v>48</v>
      </c>
      <c r="C34" s="81"/>
      <c r="D34" s="81"/>
      <c r="E34" s="82" t="n">
        <f aca="false">SUM(E29:E33)</f>
        <v>40</v>
      </c>
      <c r="F34" s="82" t="n">
        <f aca="false">SUM(F29:F33)</f>
        <v>0</v>
      </c>
      <c r="G34" s="82" t="n">
        <f aca="false">SUM(G29:G33)</f>
        <v>0</v>
      </c>
      <c r="H34" s="82" t="n">
        <f aca="false">SUM(H29:H33)</f>
        <v>80</v>
      </c>
      <c r="I34" s="82" t="n">
        <f aca="false">SUM(I29:I33)</f>
        <v>0</v>
      </c>
      <c r="J34" s="82" t="n">
        <f aca="false">SUM(J29:J33)</f>
        <v>0</v>
      </c>
      <c r="K34" s="82" t="n">
        <f aca="false">SUM(K29:K33)</f>
        <v>10</v>
      </c>
      <c r="L34" s="82" t="n">
        <f aca="false">SUM(L29:L33)</f>
        <v>0</v>
      </c>
      <c r="M34" s="82" t="n">
        <f aca="false">SUM(M29:M33)</f>
        <v>0</v>
      </c>
      <c r="N34" s="82" t="n">
        <f aca="false">SUM(N29:N33)</f>
        <v>0</v>
      </c>
      <c r="O34" s="82" t="n">
        <f aca="false">SUM(O29:O33)</f>
        <v>0</v>
      </c>
      <c r="P34" s="82" t="n">
        <f aca="false">SUM(P29:P33)</f>
        <v>0</v>
      </c>
      <c r="Q34" s="82" t="n">
        <f aca="false">SUM(Q29:Q33)</f>
        <v>0</v>
      </c>
      <c r="R34" s="82" t="n">
        <f aca="false">SUM(R29:R33)</f>
        <v>95</v>
      </c>
      <c r="S34" s="82" t="n">
        <f aca="false">SUM(S29:S33)</f>
        <v>130</v>
      </c>
      <c r="T34" s="82" t="n">
        <f aca="false">SUM(T29:T33)</f>
        <v>225</v>
      </c>
      <c r="U34" s="82"/>
      <c r="V34" s="83" t="n">
        <f aca="false">SUM(V29:V33)</f>
        <v>9</v>
      </c>
      <c r="W34" s="82" t="n">
        <f aca="false">SUM(W29:W33)</f>
        <v>25</v>
      </c>
      <c r="X34" s="82" t="n">
        <f aca="false">SUM(X29:X33)</f>
        <v>0</v>
      </c>
      <c r="Y34" s="82" t="n">
        <f aca="false">SUM(Y29:Y33)</f>
        <v>0</v>
      </c>
      <c r="Z34" s="82" t="n">
        <f aca="false">SUM(Z29:Z33)</f>
        <v>60</v>
      </c>
      <c r="AA34" s="82" t="n">
        <f aca="false">SUM(AA29:AA33)</f>
        <v>0</v>
      </c>
      <c r="AB34" s="82" t="n">
        <f aca="false">SUM(AB29:AB33)</f>
        <v>0</v>
      </c>
      <c r="AC34" s="82" t="n">
        <f aca="false">SUM(AC29:AC33)</f>
        <v>0</v>
      </c>
      <c r="AD34" s="82" t="n">
        <f aca="false">SUM(AD29:AD33)</f>
        <v>0</v>
      </c>
      <c r="AE34" s="82" t="n">
        <f aca="false">SUM(AE29:AE33)</f>
        <v>0</v>
      </c>
      <c r="AF34" s="82" t="n">
        <f aca="false">SUM(AF29:AF33)</f>
        <v>0</v>
      </c>
      <c r="AG34" s="82" t="n">
        <f aca="false">SUM(AG29:AG33)</f>
        <v>0</v>
      </c>
      <c r="AH34" s="82" t="n">
        <f aca="false">SUM(AH29:AH33)</f>
        <v>0</v>
      </c>
      <c r="AI34" s="82" t="n">
        <f aca="false">SUM(AI29:AI33)</f>
        <v>0</v>
      </c>
      <c r="AJ34" s="82" t="n">
        <f aca="false">SUM(AJ29:AJ33)</f>
        <v>115</v>
      </c>
      <c r="AK34" s="82" t="n">
        <f aca="false">SUM(AK29:AK33)</f>
        <v>85</v>
      </c>
      <c r="AL34" s="82" t="n">
        <f aca="false">SUM(AL29:AL33)</f>
        <v>200</v>
      </c>
      <c r="AM34" s="82"/>
      <c r="AN34" s="83" t="n">
        <f aca="false">SUM(AN29:AN33)</f>
        <v>8</v>
      </c>
      <c r="AO34" s="82" t="n">
        <f aca="false">SUM(AO29:AO33)</f>
        <v>425</v>
      </c>
      <c r="AP34" s="83" t="n">
        <f aca="false">SUM(AP29:AP33)</f>
        <v>17</v>
      </c>
      <c r="AQ34" s="2"/>
    </row>
    <row r="35" s="52" customFormat="true" ht="15" hidden="false" customHeight="true" outlineLevel="0" collapsed="false">
      <c r="A35" s="137"/>
      <c r="B35" s="84" t="s">
        <v>77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2"/>
    </row>
    <row r="36" s="52" customFormat="true" ht="15" hidden="false" customHeight="true" outlineLevel="0" collapsed="false">
      <c r="A36" s="141"/>
      <c r="B36" s="23" t="n">
        <v>14</v>
      </c>
      <c r="C36" s="120" t="s">
        <v>50</v>
      </c>
      <c r="D36" s="146" t="s">
        <v>106</v>
      </c>
      <c r="E36" s="122" t="n">
        <v>25</v>
      </c>
      <c r="F36" s="41"/>
      <c r="G36" s="41"/>
      <c r="H36" s="43"/>
      <c r="I36" s="43"/>
      <c r="J36" s="43"/>
      <c r="K36" s="43"/>
      <c r="L36" s="43"/>
      <c r="M36" s="43"/>
      <c r="N36" s="43"/>
      <c r="O36" s="43"/>
      <c r="P36" s="41"/>
      <c r="Q36" s="43"/>
      <c r="R36" s="41" t="n">
        <v>25</v>
      </c>
      <c r="S36" s="41" t="n">
        <f aca="false">SUM(E36:P36)</f>
        <v>25</v>
      </c>
      <c r="T36" s="41" t="n">
        <f aca="false">SUM(E36:R36)</f>
        <v>50</v>
      </c>
      <c r="U36" s="97" t="s">
        <v>39</v>
      </c>
      <c r="V36" s="101" t="n">
        <f aca="false">IF(T36=0,0,IF(T36&lt;25,0.5,TRUNC(T36/25)))</f>
        <v>2</v>
      </c>
      <c r="W36" s="121"/>
      <c r="X36" s="33"/>
      <c r="Y36" s="115"/>
      <c r="Z36" s="33"/>
      <c r="AA36" s="33"/>
      <c r="AB36" s="33"/>
      <c r="AC36" s="33"/>
      <c r="AD36" s="33"/>
      <c r="AE36" s="34"/>
      <c r="AF36" s="34"/>
      <c r="AG36" s="34"/>
      <c r="AH36" s="34"/>
      <c r="AI36" s="34"/>
      <c r="AJ36" s="115"/>
      <c r="AK36" s="35"/>
      <c r="AL36" s="35"/>
      <c r="AM36" s="62"/>
      <c r="AN36" s="94"/>
      <c r="AO36" s="37" t="n">
        <f aca="false">T36+AL36</f>
        <v>50</v>
      </c>
      <c r="AP36" s="38" t="n">
        <f aca="false">V36+AN36</f>
        <v>2</v>
      </c>
      <c r="AQ36" s="2"/>
    </row>
    <row r="37" customFormat="false" ht="15" hidden="false" customHeight="true" outlineLevel="0" collapsed="false">
      <c r="A37" s="141"/>
      <c r="B37" s="39" t="n">
        <v>15</v>
      </c>
      <c r="C37" s="120" t="s">
        <v>50</v>
      </c>
      <c r="D37" s="117" t="s">
        <v>107</v>
      </c>
      <c r="E37" s="122" t="n">
        <v>15</v>
      </c>
      <c r="F37" s="41"/>
      <c r="G37" s="41"/>
      <c r="H37" s="43"/>
      <c r="I37" s="43"/>
      <c r="J37" s="43"/>
      <c r="K37" s="43"/>
      <c r="L37" s="43"/>
      <c r="M37" s="43"/>
      <c r="N37" s="43"/>
      <c r="O37" s="43"/>
      <c r="P37" s="41"/>
      <c r="Q37" s="43"/>
      <c r="R37" s="41" t="n">
        <v>35</v>
      </c>
      <c r="S37" s="41" t="n">
        <f aca="false">SUM(E37:P37)</f>
        <v>15</v>
      </c>
      <c r="T37" s="41" t="n">
        <f aca="false">SUM(E37:R37)</f>
        <v>50</v>
      </c>
      <c r="U37" s="97" t="s">
        <v>39</v>
      </c>
      <c r="V37" s="101" t="n">
        <f aca="false">IF(T37=0,0,IF(T37&lt;25,0.5,TRUNC(T37/25)))</f>
        <v>2</v>
      </c>
      <c r="W37" s="40"/>
      <c r="X37" s="48"/>
      <c r="Y37" s="41"/>
      <c r="Z37" s="48"/>
      <c r="AA37" s="48"/>
      <c r="AB37" s="48"/>
      <c r="AC37" s="48"/>
      <c r="AD37" s="48"/>
      <c r="AE37" s="42"/>
      <c r="AF37" s="42"/>
      <c r="AG37" s="42"/>
      <c r="AH37" s="42"/>
      <c r="AI37" s="42"/>
      <c r="AJ37" s="41"/>
      <c r="AK37" s="35"/>
      <c r="AL37" s="43"/>
      <c r="AM37" s="44"/>
      <c r="AN37" s="50"/>
      <c r="AO37" s="37" t="n">
        <f aca="false">T37+AL37</f>
        <v>50</v>
      </c>
      <c r="AP37" s="38" t="n">
        <f aca="false">V37+AN37</f>
        <v>2</v>
      </c>
      <c r="AQ37" s="2"/>
    </row>
    <row r="38" customFormat="false" ht="15" hidden="false" customHeight="true" outlineLevel="0" collapsed="false">
      <c r="A38" s="141"/>
      <c r="B38" s="23" t="n">
        <v>16</v>
      </c>
      <c r="C38" s="120" t="s">
        <v>50</v>
      </c>
      <c r="D38" s="117" t="s">
        <v>108</v>
      </c>
      <c r="E38" s="122" t="n">
        <v>25</v>
      </c>
      <c r="F38" s="41"/>
      <c r="G38" s="41"/>
      <c r="H38" s="43"/>
      <c r="I38" s="43"/>
      <c r="J38" s="43"/>
      <c r="K38" s="43"/>
      <c r="L38" s="43"/>
      <c r="M38" s="43"/>
      <c r="N38" s="43"/>
      <c r="O38" s="43"/>
      <c r="P38" s="41"/>
      <c r="Q38" s="43"/>
      <c r="R38" s="41" t="n">
        <v>25</v>
      </c>
      <c r="S38" s="41" t="n">
        <f aca="false">SUM(E38:P38)</f>
        <v>25</v>
      </c>
      <c r="T38" s="41" t="n">
        <f aca="false">SUM(E38:R38)</f>
        <v>50</v>
      </c>
      <c r="U38" s="97" t="s">
        <v>39</v>
      </c>
      <c r="V38" s="101" t="n">
        <f aca="false">IF(T38=0,0,IF(T38&lt;25,0.5,TRUNC(T38/25)))</f>
        <v>2</v>
      </c>
      <c r="W38" s="40"/>
      <c r="X38" s="48"/>
      <c r="Y38" s="41"/>
      <c r="Z38" s="48"/>
      <c r="AA38" s="48"/>
      <c r="AB38" s="48"/>
      <c r="AC38" s="48"/>
      <c r="AD38" s="48"/>
      <c r="AE38" s="42"/>
      <c r="AF38" s="42"/>
      <c r="AG38" s="42"/>
      <c r="AH38" s="42"/>
      <c r="AI38" s="42"/>
      <c r="AJ38" s="41"/>
      <c r="AK38" s="35"/>
      <c r="AL38" s="43"/>
      <c r="AM38" s="44"/>
      <c r="AN38" s="50"/>
      <c r="AO38" s="37" t="n">
        <f aca="false">T38+AL38</f>
        <v>50</v>
      </c>
      <c r="AP38" s="38" t="n">
        <f aca="false">V38+AN38</f>
        <v>2</v>
      </c>
      <c r="AQ38" s="2"/>
    </row>
    <row r="39" customFormat="false" ht="15" hidden="false" customHeight="true" outlineLevel="0" collapsed="false">
      <c r="A39" s="141"/>
      <c r="B39" s="39" t="n">
        <v>17</v>
      </c>
      <c r="C39" s="120" t="s">
        <v>50</v>
      </c>
      <c r="D39" s="117" t="s">
        <v>109</v>
      </c>
      <c r="E39" s="122" t="n">
        <v>15</v>
      </c>
      <c r="F39" s="41"/>
      <c r="G39" s="41"/>
      <c r="H39" s="43"/>
      <c r="I39" s="43"/>
      <c r="J39" s="43"/>
      <c r="K39" s="43"/>
      <c r="L39" s="43"/>
      <c r="M39" s="43"/>
      <c r="N39" s="43"/>
      <c r="O39" s="43"/>
      <c r="P39" s="41"/>
      <c r="Q39" s="43"/>
      <c r="R39" s="41" t="n">
        <v>10</v>
      </c>
      <c r="S39" s="41" t="n">
        <f aca="false">SUM(E39:P39)</f>
        <v>15</v>
      </c>
      <c r="T39" s="41" t="n">
        <f aca="false">SUM(E39:R39)</f>
        <v>25</v>
      </c>
      <c r="U39" s="97" t="s">
        <v>37</v>
      </c>
      <c r="V39" s="101" t="n">
        <f aca="false">IF(T39=0,0,IF(T39&lt;25,0.5,TRUNC(T39/25)))</f>
        <v>1</v>
      </c>
      <c r="W39" s="40"/>
      <c r="X39" s="48"/>
      <c r="Y39" s="41"/>
      <c r="Z39" s="48"/>
      <c r="AA39" s="99"/>
      <c r="AB39" s="48"/>
      <c r="AC39" s="48"/>
      <c r="AD39" s="48"/>
      <c r="AE39" s="42"/>
      <c r="AF39" s="42"/>
      <c r="AG39" s="42"/>
      <c r="AH39" s="42"/>
      <c r="AI39" s="42"/>
      <c r="AJ39" s="41"/>
      <c r="AK39" s="35"/>
      <c r="AL39" s="43"/>
      <c r="AM39" s="44"/>
      <c r="AN39" s="50"/>
      <c r="AO39" s="37" t="n">
        <f aca="false">T39+AL39</f>
        <v>25</v>
      </c>
      <c r="AP39" s="38" t="n">
        <f aca="false">V39+AN39</f>
        <v>1</v>
      </c>
      <c r="AQ39" s="2"/>
    </row>
    <row r="40" customFormat="false" ht="15" hidden="false" customHeight="true" outlineLevel="0" collapsed="false">
      <c r="A40" s="137"/>
      <c r="B40" s="23" t="n">
        <v>18</v>
      </c>
      <c r="C40" s="120" t="s">
        <v>50</v>
      </c>
      <c r="D40" s="117" t="s">
        <v>110</v>
      </c>
      <c r="E40" s="122" t="n">
        <v>15</v>
      </c>
      <c r="F40" s="41"/>
      <c r="G40" s="41"/>
      <c r="H40" s="43"/>
      <c r="I40" s="43"/>
      <c r="J40" s="43"/>
      <c r="K40" s="43"/>
      <c r="L40" s="43"/>
      <c r="M40" s="43"/>
      <c r="N40" s="43"/>
      <c r="O40" s="43"/>
      <c r="P40" s="41"/>
      <c r="Q40" s="43"/>
      <c r="R40" s="41" t="n">
        <v>10</v>
      </c>
      <c r="S40" s="41" t="n">
        <f aca="false">SUM(E40:P40)</f>
        <v>15</v>
      </c>
      <c r="T40" s="41" t="n">
        <f aca="false">SUM(E40:R40)</f>
        <v>25</v>
      </c>
      <c r="U40" s="97" t="s">
        <v>37</v>
      </c>
      <c r="V40" s="101" t="n">
        <f aca="false">IF(T40=0,0,IF(T40&lt;25,0.5,TRUNC(T40/25)))</f>
        <v>1</v>
      </c>
      <c r="W40" s="40"/>
      <c r="X40" s="41"/>
      <c r="Y40" s="54"/>
      <c r="Z40" s="48"/>
      <c r="AA40" s="48"/>
      <c r="AB40" s="48"/>
      <c r="AC40" s="48"/>
      <c r="AD40" s="48"/>
      <c r="AE40" s="42"/>
      <c r="AF40" s="42"/>
      <c r="AG40" s="42"/>
      <c r="AH40" s="42"/>
      <c r="AI40" s="42"/>
      <c r="AJ40" s="41"/>
      <c r="AK40" s="35"/>
      <c r="AL40" s="43"/>
      <c r="AM40" s="44"/>
      <c r="AN40" s="50"/>
      <c r="AO40" s="37" t="n">
        <f aca="false">T40+AL40</f>
        <v>25</v>
      </c>
      <c r="AP40" s="38" t="n">
        <f aca="false">V40+AN40</f>
        <v>1</v>
      </c>
      <c r="AQ40" s="2"/>
    </row>
    <row r="41" customFormat="false" ht="15" hidden="false" customHeight="true" outlineLevel="0" collapsed="false">
      <c r="A41" s="137"/>
      <c r="B41" s="39" t="n">
        <v>19</v>
      </c>
      <c r="C41" s="120" t="s">
        <v>50</v>
      </c>
      <c r="D41" s="117" t="s">
        <v>111</v>
      </c>
      <c r="E41" s="122" t="n">
        <v>15</v>
      </c>
      <c r="F41" s="41"/>
      <c r="G41" s="41"/>
      <c r="H41" s="43"/>
      <c r="I41" s="43"/>
      <c r="J41" s="43"/>
      <c r="K41" s="43"/>
      <c r="L41" s="43"/>
      <c r="M41" s="43"/>
      <c r="N41" s="43"/>
      <c r="O41" s="43"/>
      <c r="P41" s="41"/>
      <c r="Q41" s="43"/>
      <c r="R41" s="41" t="n">
        <v>35</v>
      </c>
      <c r="S41" s="41" t="n">
        <f aca="false">SUM(E41:P41)</f>
        <v>15</v>
      </c>
      <c r="T41" s="41" t="n">
        <f aca="false">SUM(E41:R41)</f>
        <v>50</v>
      </c>
      <c r="U41" s="97" t="s">
        <v>37</v>
      </c>
      <c r="V41" s="101" t="n">
        <f aca="false">IF(T41=0,0,IF(T41&lt;25,0.5,TRUNC(T41/25)))</f>
        <v>2</v>
      </c>
      <c r="W41" s="122"/>
      <c r="X41" s="41"/>
      <c r="Y41" s="41"/>
      <c r="Z41" s="43"/>
      <c r="AA41" s="43"/>
      <c r="AB41" s="43"/>
      <c r="AC41" s="43"/>
      <c r="AD41" s="43"/>
      <c r="AE41" s="43"/>
      <c r="AF41" s="43"/>
      <c r="AG41" s="43"/>
      <c r="AH41" s="41"/>
      <c r="AI41" s="43"/>
      <c r="AJ41" s="41"/>
      <c r="AK41" s="41"/>
      <c r="AL41" s="41"/>
      <c r="AM41" s="97"/>
      <c r="AN41" s="101"/>
      <c r="AO41" s="37" t="n">
        <f aca="false">T41+AL41</f>
        <v>50</v>
      </c>
      <c r="AP41" s="38" t="n">
        <f aca="false">V41+AN41</f>
        <v>2</v>
      </c>
      <c r="AQ41" s="2"/>
    </row>
    <row r="42" customFormat="false" ht="15" hidden="false" customHeight="true" outlineLevel="0" collapsed="false">
      <c r="A42" s="137"/>
      <c r="B42" s="23" t="n">
        <v>20</v>
      </c>
      <c r="C42" s="120" t="s">
        <v>50</v>
      </c>
      <c r="D42" s="117" t="s">
        <v>112</v>
      </c>
      <c r="E42" s="122"/>
      <c r="F42" s="49"/>
      <c r="G42" s="41"/>
      <c r="H42" s="99"/>
      <c r="I42" s="99"/>
      <c r="J42" s="99"/>
      <c r="K42" s="99"/>
      <c r="L42" s="99"/>
      <c r="M42" s="43"/>
      <c r="N42" s="43"/>
      <c r="O42" s="43"/>
      <c r="P42" s="41"/>
      <c r="Q42" s="43"/>
      <c r="R42" s="41"/>
      <c r="S42" s="115"/>
      <c r="T42" s="41"/>
      <c r="U42" s="97"/>
      <c r="V42" s="101"/>
      <c r="W42" s="122" t="n">
        <v>10</v>
      </c>
      <c r="X42" s="41"/>
      <c r="Y42" s="41"/>
      <c r="Z42" s="43"/>
      <c r="AA42" s="43"/>
      <c r="AB42" s="43"/>
      <c r="AC42" s="43"/>
      <c r="AD42" s="43"/>
      <c r="AE42" s="43"/>
      <c r="AF42" s="43"/>
      <c r="AG42" s="43"/>
      <c r="AH42" s="41"/>
      <c r="AI42" s="43"/>
      <c r="AJ42" s="41" t="n">
        <v>40</v>
      </c>
      <c r="AK42" s="41" t="n">
        <f aca="false">SUM(W42:AH42)</f>
        <v>10</v>
      </c>
      <c r="AL42" s="41" t="n">
        <f aca="false">SUM(W42:AJ42)</f>
        <v>50</v>
      </c>
      <c r="AM42" s="97" t="s">
        <v>39</v>
      </c>
      <c r="AN42" s="101" t="n">
        <f aca="false">IF(AL42=0,0,IF(AL42&lt;25,0.5,TRUNC(AL42/25)))</f>
        <v>2</v>
      </c>
      <c r="AO42" s="37" t="n">
        <f aca="false">T42+AL42</f>
        <v>50</v>
      </c>
      <c r="AP42" s="38" t="n">
        <f aca="false">V42+AN42</f>
        <v>2</v>
      </c>
      <c r="AQ42" s="2"/>
    </row>
    <row r="43" customFormat="false" ht="15" hidden="false" customHeight="true" outlineLevel="0" collapsed="false">
      <c r="A43" s="137"/>
      <c r="B43" s="39" t="n">
        <v>21</v>
      </c>
      <c r="C43" s="120" t="s">
        <v>50</v>
      </c>
      <c r="D43" s="117" t="s">
        <v>113</v>
      </c>
      <c r="E43" s="122"/>
      <c r="F43" s="49"/>
      <c r="G43" s="41"/>
      <c r="H43" s="99"/>
      <c r="I43" s="99"/>
      <c r="J43" s="99"/>
      <c r="K43" s="99"/>
      <c r="L43" s="99"/>
      <c r="M43" s="43"/>
      <c r="N43" s="43"/>
      <c r="O43" s="43"/>
      <c r="P43" s="41"/>
      <c r="Q43" s="43"/>
      <c r="R43" s="41"/>
      <c r="S43" s="115"/>
      <c r="T43" s="41"/>
      <c r="U43" s="97"/>
      <c r="V43" s="101"/>
      <c r="W43" s="122" t="n">
        <v>15</v>
      </c>
      <c r="X43" s="41"/>
      <c r="Y43" s="41"/>
      <c r="Z43" s="43"/>
      <c r="AA43" s="43"/>
      <c r="AB43" s="43"/>
      <c r="AC43" s="43"/>
      <c r="AD43" s="43"/>
      <c r="AE43" s="43"/>
      <c r="AF43" s="43"/>
      <c r="AG43" s="43"/>
      <c r="AH43" s="41"/>
      <c r="AI43" s="43"/>
      <c r="AJ43" s="41" t="n">
        <v>10</v>
      </c>
      <c r="AK43" s="41" t="n">
        <f aca="false">SUM(W43:AH43)</f>
        <v>15</v>
      </c>
      <c r="AL43" s="41" t="n">
        <f aca="false">SUM(W43:AJ43)</f>
        <v>25</v>
      </c>
      <c r="AM43" s="97" t="s">
        <v>37</v>
      </c>
      <c r="AN43" s="101" t="n">
        <f aca="false">IF(AL43=0,0,IF(AL43&lt;25,0.5,TRUNC(AL43/25)))</f>
        <v>1</v>
      </c>
      <c r="AO43" s="37" t="n">
        <f aca="false">T43+AL43</f>
        <v>25</v>
      </c>
      <c r="AP43" s="38" t="n">
        <f aca="false">V43+AN43</f>
        <v>1</v>
      </c>
      <c r="AQ43" s="2"/>
    </row>
    <row r="44" s="52" customFormat="true" ht="15" hidden="false" customHeight="true" outlineLevel="0" collapsed="false">
      <c r="A44" s="141"/>
      <c r="B44" s="23" t="n">
        <v>22</v>
      </c>
      <c r="C44" s="120" t="s">
        <v>50</v>
      </c>
      <c r="D44" s="117" t="s">
        <v>114</v>
      </c>
      <c r="E44" s="40"/>
      <c r="F44" s="41"/>
      <c r="G44" s="54"/>
      <c r="H44" s="48"/>
      <c r="I44" s="48"/>
      <c r="J44" s="48"/>
      <c r="K44" s="48"/>
      <c r="L44" s="48"/>
      <c r="M44" s="42"/>
      <c r="N44" s="42"/>
      <c r="O44" s="42"/>
      <c r="P44" s="42"/>
      <c r="Q44" s="42"/>
      <c r="R44" s="41"/>
      <c r="S44" s="35"/>
      <c r="T44" s="43"/>
      <c r="U44" s="63"/>
      <c r="V44" s="94"/>
      <c r="W44" s="122" t="n">
        <v>15</v>
      </c>
      <c r="X44" s="41"/>
      <c r="Y44" s="41"/>
      <c r="Z44" s="43"/>
      <c r="AA44" s="43"/>
      <c r="AB44" s="43"/>
      <c r="AC44" s="43"/>
      <c r="AD44" s="43"/>
      <c r="AE44" s="43"/>
      <c r="AF44" s="43"/>
      <c r="AG44" s="43"/>
      <c r="AH44" s="41"/>
      <c r="AI44" s="43"/>
      <c r="AJ44" s="41" t="n">
        <v>10</v>
      </c>
      <c r="AK44" s="41" t="n">
        <f aca="false">SUM(W44:AH44)</f>
        <v>15</v>
      </c>
      <c r="AL44" s="41" t="n">
        <f aca="false">SUM(W44:AJ44)</f>
        <v>25</v>
      </c>
      <c r="AM44" s="97" t="s">
        <v>37</v>
      </c>
      <c r="AN44" s="101" t="n">
        <f aca="false">IF(AL44=0,0,IF(AL44&lt;25,0.5,TRUNC(AL44/25)))</f>
        <v>1</v>
      </c>
      <c r="AO44" s="37" t="n">
        <f aca="false">T44+AL44</f>
        <v>25</v>
      </c>
      <c r="AP44" s="38" t="n">
        <f aca="false">V44+AN44</f>
        <v>1</v>
      </c>
      <c r="AQ44" s="2"/>
    </row>
    <row r="45" customFormat="false" ht="15" hidden="false" customHeight="true" outlineLevel="0" collapsed="false">
      <c r="A45" s="141"/>
      <c r="B45" s="39" t="n">
        <v>23</v>
      </c>
      <c r="C45" s="120" t="s">
        <v>50</v>
      </c>
      <c r="D45" s="117" t="s">
        <v>115</v>
      </c>
      <c r="E45" s="122" t="n">
        <v>15</v>
      </c>
      <c r="F45" s="41"/>
      <c r="G45" s="41"/>
      <c r="H45" s="43"/>
      <c r="I45" s="43"/>
      <c r="J45" s="43"/>
      <c r="K45" s="43"/>
      <c r="L45" s="43"/>
      <c r="M45" s="43"/>
      <c r="N45" s="43"/>
      <c r="O45" s="43"/>
      <c r="P45" s="41"/>
      <c r="Q45" s="43"/>
      <c r="R45" s="41" t="n">
        <v>10</v>
      </c>
      <c r="S45" s="41" t="n">
        <f aca="false">SUM(E45:P45)</f>
        <v>15</v>
      </c>
      <c r="T45" s="41" t="n">
        <f aca="false">SUM(E45:R45)</f>
        <v>25</v>
      </c>
      <c r="U45" s="97" t="s">
        <v>37</v>
      </c>
      <c r="V45" s="101" t="n">
        <f aca="false">IF(T45=0,0,IF(T45&lt;25,0.5,TRUNC(T45/25)))</f>
        <v>1</v>
      </c>
      <c r="W45" s="40"/>
      <c r="X45" s="48"/>
      <c r="Y45" s="41"/>
      <c r="Z45" s="48"/>
      <c r="AA45" s="48"/>
      <c r="AB45" s="48"/>
      <c r="AC45" s="48"/>
      <c r="AD45" s="48"/>
      <c r="AE45" s="42"/>
      <c r="AF45" s="42"/>
      <c r="AG45" s="42"/>
      <c r="AH45" s="42"/>
      <c r="AI45" s="42"/>
      <c r="AJ45" s="41"/>
      <c r="AK45" s="35"/>
      <c r="AL45" s="43"/>
      <c r="AM45" s="44"/>
      <c r="AN45" s="50"/>
      <c r="AO45" s="37" t="n">
        <f aca="false">T45+AL45</f>
        <v>25</v>
      </c>
      <c r="AP45" s="38" t="n">
        <f aca="false">V45+AN45</f>
        <v>1</v>
      </c>
      <c r="AQ45" s="2"/>
    </row>
    <row r="46" customFormat="false" ht="15" hidden="false" customHeight="true" outlineLevel="0" collapsed="false">
      <c r="A46" s="141"/>
      <c r="B46" s="23" t="n">
        <v>24</v>
      </c>
      <c r="C46" s="120" t="s">
        <v>50</v>
      </c>
      <c r="D46" s="117" t="s">
        <v>116</v>
      </c>
      <c r="E46" s="40"/>
      <c r="F46" s="41"/>
      <c r="G46" s="41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1"/>
      <c r="S46" s="35"/>
      <c r="T46" s="43"/>
      <c r="U46" s="62"/>
      <c r="V46" s="94"/>
      <c r="W46" s="122" t="n">
        <v>10</v>
      </c>
      <c r="X46" s="41"/>
      <c r="Y46" s="41"/>
      <c r="Z46" s="43"/>
      <c r="AA46" s="43"/>
      <c r="AB46" s="43"/>
      <c r="AC46" s="43"/>
      <c r="AD46" s="43"/>
      <c r="AE46" s="43"/>
      <c r="AF46" s="43"/>
      <c r="AG46" s="43"/>
      <c r="AH46" s="41"/>
      <c r="AI46" s="43"/>
      <c r="AJ46" s="41" t="n">
        <v>15</v>
      </c>
      <c r="AK46" s="41" t="n">
        <f aca="false">SUM(W46:AH46)</f>
        <v>10</v>
      </c>
      <c r="AL46" s="41" t="n">
        <f aca="false">SUM(W46:AJ46)</f>
        <v>25</v>
      </c>
      <c r="AM46" s="97" t="s">
        <v>37</v>
      </c>
      <c r="AN46" s="101" t="n">
        <f aca="false">IF(AL46=0,0,IF(AL46&lt;25,0.5,TRUNC(AL46/25)))</f>
        <v>1</v>
      </c>
      <c r="AO46" s="37" t="n">
        <f aca="false">T46+AL46</f>
        <v>25</v>
      </c>
      <c r="AP46" s="38" t="n">
        <f aca="false">V46+AN46</f>
        <v>1</v>
      </c>
      <c r="AQ46" s="2"/>
    </row>
    <row r="47" customFormat="false" ht="15" hidden="false" customHeight="true" outlineLevel="0" collapsed="false">
      <c r="A47" s="141"/>
      <c r="B47" s="39" t="n">
        <v>25</v>
      </c>
      <c r="C47" s="120" t="s">
        <v>50</v>
      </c>
      <c r="D47" s="117" t="s">
        <v>117</v>
      </c>
      <c r="E47" s="40"/>
      <c r="F47" s="41"/>
      <c r="G47" s="41"/>
      <c r="H47" s="42"/>
      <c r="I47" s="43"/>
      <c r="J47" s="42"/>
      <c r="K47" s="42"/>
      <c r="L47" s="42"/>
      <c r="M47" s="42"/>
      <c r="N47" s="42"/>
      <c r="O47" s="42"/>
      <c r="P47" s="42"/>
      <c r="Q47" s="42"/>
      <c r="R47" s="41"/>
      <c r="S47" s="35"/>
      <c r="T47" s="43"/>
      <c r="U47" s="44"/>
      <c r="V47" s="94"/>
      <c r="W47" s="122" t="n">
        <v>10</v>
      </c>
      <c r="X47" s="41"/>
      <c r="Y47" s="41"/>
      <c r="Z47" s="43"/>
      <c r="AA47" s="43"/>
      <c r="AB47" s="43"/>
      <c r="AC47" s="43"/>
      <c r="AD47" s="43"/>
      <c r="AE47" s="43"/>
      <c r="AF47" s="43"/>
      <c r="AG47" s="43"/>
      <c r="AH47" s="41"/>
      <c r="AI47" s="43"/>
      <c r="AJ47" s="41" t="n">
        <v>15</v>
      </c>
      <c r="AK47" s="41" t="n">
        <f aca="false">SUM(W47:AH47)</f>
        <v>10</v>
      </c>
      <c r="AL47" s="41" t="n">
        <f aca="false">SUM(W47:AJ47)</f>
        <v>25</v>
      </c>
      <c r="AM47" s="97" t="s">
        <v>37</v>
      </c>
      <c r="AN47" s="101" t="n">
        <f aca="false">IF(AL47=0,0,IF(AL47&lt;25,0.5,TRUNC(AL47/25)))</f>
        <v>1</v>
      </c>
      <c r="AO47" s="37" t="n">
        <f aca="false">T47+AL47</f>
        <v>25</v>
      </c>
      <c r="AP47" s="38" t="n">
        <f aca="false">V47+AN47</f>
        <v>1</v>
      </c>
      <c r="AQ47" s="2"/>
    </row>
    <row r="48" s="52" customFormat="true" ht="15" hidden="false" customHeight="true" outlineLevel="0" collapsed="false">
      <c r="A48" s="141"/>
      <c r="B48" s="23" t="n">
        <v>26</v>
      </c>
      <c r="C48" s="120" t="s">
        <v>50</v>
      </c>
      <c r="D48" s="117" t="s">
        <v>118</v>
      </c>
      <c r="E48" s="147" t="n">
        <v>25</v>
      </c>
      <c r="F48" s="59"/>
      <c r="G48" s="59" t="n">
        <v>10</v>
      </c>
      <c r="H48" s="43"/>
      <c r="I48" s="43"/>
      <c r="J48" s="43"/>
      <c r="K48" s="43" t="n">
        <v>10</v>
      </c>
      <c r="L48" s="43"/>
      <c r="M48" s="43"/>
      <c r="N48" s="43"/>
      <c r="O48" s="43"/>
      <c r="P48" s="41"/>
      <c r="Q48" s="43"/>
      <c r="R48" s="41" t="n">
        <v>5</v>
      </c>
      <c r="S48" s="41" t="n">
        <f aca="false">SUM(E48:P48)</f>
        <v>45</v>
      </c>
      <c r="T48" s="41" t="n">
        <f aca="false">SUM(E48:R48)</f>
        <v>50</v>
      </c>
      <c r="U48" s="97" t="s">
        <v>37</v>
      </c>
      <c r="V48" s="101" t="n">
        <f aca="false">IF(T48=0,0,IF(T48&lt;25,0.5,TRUNC(T48/25)))</f>
        <v>2</v>
      </c>
      <c r="W48" s="147"/>
      <c r="X48" s="59"/>
      <c r="Y48" s="59"/>
      <c r="Z48" s="43"/>
      <c r="AA48" s="43"/>
      <c r="AB48" s="43"/>
      <c r="AC48" s="43"/>
      <c r="AD48" s="43"/>
      <c r="AE48" s="43"/>
      <c r="AF48" s="43"/>
      <c r="AG48" s="43"/>
      <c r="AH48" s="41"/>
      <c r="AI48" s="43"/>
      <c r="AJ48" s="41"/>
      <c r="AK48" s="41"/>
      <c r="AL48" s="41"/>
      <c r="AM48" s="97"/>
      <c r="AN48" s="101"/>
      <c r="AO48" s="37" t="n">
        <f aca="false">T48+AL48</f>
        <v>50</v>
      </c>
      <c r="AP48" s="38" t="n">
        <f aca="false">V48+AN48</f>
        <v>2</v>
      </c>
      <c r="AQ48" s="2"/>
    </row>
    <row r="49" customFormat="false" ht="15" hidden="false" customHeight="true" outlineLevel="0" collapsed="false">
      <c r="A49" s="141"/>
      <c r="B49" s="39" t="n">
        <v>27</v>
      </c>
      <c r="C49" s="120" t="s">
        <v>50</v>
      </c>
      <c r="D49" s="117" t="s">
        <v>119</v>
      </c>
      <c r="E49" s="40"/>
      <c r="F49" s="41"/>
      <c r="G49" s="41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1"/>
      <c r="S49" s="35"/>
      <c r="T49" s="43"/>
      <c r="U49" s="62"/>
      <c r="V49" s="94"/>
      <c r="W49" s="147" t="n">
        <v>20</v>
      </c>
      <c r="X49" s="59"/>
      <c r="Y49" s="59" t="n">
        <v>10</v>
      </c>
      <c r="Z49" s="55"/>
      <c r="AA49" s="55"/>
      <c r="AB49" s="55"/>
      <c r="AC49" s="55" t="n">
        <v>20</v>
      </c>
      <c r="AD49" s="55"/>
      <c r="AE49" s="43"/>
      <c r="AF49" s="43"/>
      <c r="AG49" s="43"/>
      <c r="AH49" s="41"/>
      <c r="AI49" s="43"/>
      <c r="AJ49" s="41" t="n">
        <v>25</v>
      </c>
      <c r="AK49" s="41" t="n">
        <f aca="false">SUM(W49:AH49)</f>
        <v>50</v>
      </c>
      <c r="AL49" s="41" t="n">
        <f aca="false">SUM(W49:AJ49)</f>
        <v>75</v>
      </c>
      <c r="AM49" s="97" t="s">
        <v>39</v>
      </c>
      <c r="AN49" s="101" t="n">
        <f aca="false">IF(AL49=0,0,IF(AL49&lt;25,0.5,TRUNC(AL49/25)))</f>
        <v>3</v>
      </c>
      <c r="AO49" s="37" t="n">
        <f aca="false">T49+AL49</f>
        <v>75</v>
      </c>
      <c r="AP49" s="38" t="n">
        <f aca="false">V49+AN49</f>
        <v>3</v>
      </c>
      <c r="AQ49" s="2"/>
    </row>
    <row r="50" customFormat="false" ht="15" hidden="false" customHeight="true" outlineLevel="0" collapsed="false">
      <c r="A50" s="141"/>
      <c r="B50" s="23" t="n">
        <v>28</v>
      </c>
      <c r="C50" s="120" t="s">
        <v>50</v>
      </c>
      <c r="D50" s="117" t="s">
        <v>120</v>
      </c>
      <c r="E50" s="147" t="n">
        <v>20</v>
      </c>
      <c r="F50" s="59"/>
      <c r="G50" s="59" t="n">
        <v>10</v>
      </c>
      <c r="H50" s="55"/>
      <c r="I50" s="55"/>
      <c r="J50" s="55"/>
      <c r="K50" s="55" t="n">
        <v>20</v>
      </c>
      <c r="L50" s="55"/>
      <c r="M50" s="43"/>
      <c r="N50" s="43"/>
      <c r="O50" s="43"/>
      <c r="P50" s="41"/>
      <c r="Q50" s="43"/>
      <c r="R50" s="41"/>
      <c r="S50" s="41" t="n">
        <f aca="false">SUM(E50:P50)</f>
        <v>50</v>
      </c>
      <c r="T50" s="41" t="n">
        <f aca="false">SUM(E50:R50)</f>
        <v>50</v>
      </c>
      <c r="U50" s="97" t="s">
        <v>37</v>
      </c>
      <c r="V50" s="101" t="n">
        <f aca="false">IF(T50=0,0,IF(T50&lt;25,0.5,TRUNC(T50/25)))</f>
        <v>2</v>
      </c>
      <c r="W50" s="147"/>
      <c r="X50" s="59"/>
      <c r="Y50" s="59"/>
      <c r="Z50" s="55"/>
      <c r="AA50" s="55"/>
      <c r="AB50" s="55"/>
      <c r="AC50" s="55"/>
      <c r="AD50" s="55"/>
      <c r="AE50" s="43"/>
      <c r="AF50" s="43"/>
      <c r="AG50" s="43"/>
      <c r="AH50" s="41"/>
      <c r="AI50" s="43"/>
      <c r="AJ50" s="41"/>
      <c r="AK50" s="41"/>
      <c r="AL50" s="41"/>
      <c r="AM50" s="97"/>
      <c r="AN50" s="101"/>
      <c r="AO50" s="37" t="n">
        <f aca="false">T50+AL50</f>
        <v>50</v>
      </c>
      <c r="AP50" s="38" t="n">
        <f aca="false">V50+AN50</f>
        <v>2</v>
      </c>
      <c r="AQ50" s="2"/>
    </row>
    <row r="51" customFormat="false" ht="15" hidden="false" customHeight="true" outlineLevel="0" collapsed="false">
      <c r="A51" s="141"/>
      <c r="B51" s="39" t="n">
        <v>29</v>
      </c>
      <c r="C51" s="120" t="s">
        <v>50</v>
      </c>
      <c r="D51" s="117" t="s">
        <v>121</v>
      </c>
      <c r="E51" s="40"/>
      <c r="F51" s="41"/>
      <c r="G51" s="41"/>
      <c r="H51" s="42"/>
      <c r="I51" s="43"/>
      <c r="J51" s="42"/>
      <c r="K51" s="42"/>
      <c r="L51" s="42"/>
      <c r="M51" s="42"/>
      <c r="N51" s="42"/>
      <c r="O51" s="42"/>
      <c r="P51" s="42"/>
      <c r="Q51" s="42"/>
      <c r="R51" s="41"/>
      <c r="S51" s="35"/>
      <c r="T51" s="43"/>
      <c r="U51" s="44"/>
      <c r="V51" s="94"/>
      <c r="W51" s="147" t="n">
        <v>15</v>
      </c>
      <c r="X51" s="59"/>
      <c r="Y51" s="59" t="n">
        <v>10</v>
      </c>
      <c r="Z51" s="55"/>
      <c r="AA51" s="55"/>
      <c r="AB51" s="55"/>
      <c r="AC51" s="55" t="n">
        <v>20</v>
      </c>
      <c r="AD51" s="55"/>
      <c r="AE51" s="43"/>
      <c r="AF51" s="43"/>
      <c r="AG51" s="43"/>
      <c r="AH51" s="41"/>
      <c r="AI51" s="43"/>
      <c r="AJ51" s="41" t="n">
        <v>30</v>
      </c>
      <c r="AK51" s="41" t="n">
        <f aca="false">SUM(W51:AH51)</f>
        <v>45</v>
      </c>
      <c r="AL51" s="41" t="n">
        <f aca="false">SUM(W51:AJ51)</f>
        <v>75</v>
      </c>
      <c r="AM51" s="97" t="s">
        <v>39</v>
      </c>
      <c r="AN51" s="101" t="n">
        <f aca="false">IF(AL51=0,0,IF(AL51&lt;25,0.5,TRUNC(AL51/25)))</f>
        <v>3</v>
      </c>
      <c r="AO51" s="37" t="n">
        <f aca="false">T51+AL51</f>
        <v>75</v>
      </c>
      <c r="AP51" s="38" t="n">
        <f aca="false">V51+AN51</f>
        <v>3</v>
      </c>
      <c r="AQ51" s="2"/>
    </row>
    <row r="52" customFormat="false" ht="15" hidden="false" customHeight="true" outlineLevel="0" collapsed="false">
      <c r="A52" s="137"/>
      <c r="B52" s="23" t="n">
        <v>30</v>
      </c>
      <c r="C52" s="120" t="s">
        <v>50</v>
      </c>
      <c r="D52" s="117" t="s">
        <v>122</v>
      </c>
      <c r="E52" s="40"/>
      <c r="F52" s="41"/>
      <c r="G52" s="41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1"/>
      <c r="S52" s="35"/>
      <c r="T52" s="43"/>
      <c r="U52" s="44"/>
      <c r="V52" s="94"/>
      <c r="W52" s="147" t="n">
        <v>15</v>
      </c>
      <c r="X52" s="59"/>
      <c r="Y52" s="59" t="n">
        <v>10</v>
      </c>
      <c r="Z52" s="43"/>
      <c r="AA52" s="43"/>
      <c r="AB52" s="43"/>
      <c r="AC52" s="43" t="n">
        <v>20</v>
      </c>
      <c r="AD52" s="43"/>
      <c r="AE52" s="43"/>
      <c r="AF52" s="43"/>
      <c r="AG52" s="43"/>
      <c r="AH52" s="41"/>
      <c r="AI52" s="43"/>
      <c r="AJ52" s="41" t="n">
        <v>30</v>
      </c>
      <c r="AK52" s="41" t="n">
        <f aca="false">SUM(W52:AH52)</f>
        <v>45</v>
      </c>
      <c r="AL52" s="41" t="n">
        <f aca="false">SUM(W52:AJ52)</f>
        <v>75</v>
      </c>
      <c r="AM52" s="97" t="s">
        <v>39</v>
      </c>
      <c r="AN52" s="101" t="n">
        <f aca="false">IF(AL52=0,0,IF(AL52&lt;25,0.5,TRUNC(AL52/25)))</f>
        <v>3</v>
      </c>
      <c r="AO52" s="37" t="n">
        <f aca="false">T52+AL52</f>
        <v>75</v>
      </c>
      <c r="AP52" s="38" t="n">
        <f aca="false">V52+AN52</f>
        <v>3</v>
      </c>
      <c r="AQ52" s="2"/>
    </row>
    <row r="53" customFormat="false" ht="15" hidden="false" customHeight="true" outlineLevel="0" collapsed="false">
      <c r="A53" s="137"/>
      <c r="B53" s="39" t="n">
        <v>31</v>
      </c>
      <c r="C53" s="120" t="s">
        <v>50</v>
      </c>
      <c r="D53" s="117" t="s">
        <v>123</v>
      </c>
      <c r="E53" s="40"/>
      <c r="F53" s="41"/>
      <c r="G53" s="41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1"/>
      <c r="S53" s="35"/>
      <c r="T53" s="43"/>
      <c r="U53" s="44"/>
      <c r="V53" s="94"/>
      <c r="W53" s="147" t="n">
        <v>20</v>
      </c>
      <c r="X53" s="59"/>
      <c r="Y53" s="59" t="n">
        <v>10</v>
      </c>
      <c r="Z53" s="43"/>
      <c r="AA53" s="43"/>
      <c r="AB53" s="43"/>
      <c r="AC53" s="43" t="n">
        <v>20</v>
      </c>
      <c r="AD53" s="43"/>
      <c r="AE53" s="43"/>
      <c r="AF53" s="43"/>
      <c r="AG53" s="43"/>
      <c r="AH53" s="41"/>
      <c r="AI53" s="43"/>
      <c r="AJ53" s="41" t="n">
        <v>25</v>
      </c>
      <c r="AK53" s="41" t="n">
        <f aca="false">SUM(W53:AH53)</f>
        <v>50</v>
      </c>
      <c r="AL53" s="41" t="n">
        <f aca="false">SUM(W53:AJ53)</f>
        <v>75</v>
      </c>
      <c r="AM53" s="97" t="s">
        <v>39</v>
      </c>
      <c r="AN53" s="101" t="n">
        <f aca="false">IF(AL53=0,0,IF(AL53&lt;25,0.5,TRUNC(AL53/25)))</f>
        <v>3</v>
      </c>
      <c r="AO53" s="37" t="n">
        <f aca="false">T53+AL53</f>
        <v>75</v>
      </c>
      <c r="AP53" s="38" t="n">
        <f aca="false">V53+AN53</f>
        <v>3</v>
      </c>
      <c r="AQ53" s="2"/>
    </row>
    <row r="54" s="52" customFormat="true" ht="15" hidden="false" customHeight="true" outlineLevel="0" collapsed="false">
      <c r="A54" s="137"/>
      <c r="B54" s="23" t="n">
        <v>32</v>
      </c>
      <c r="C54" s="120" t="s">
        <v>50</v>
      </c>
      <c r="D54" s="117" t="s">
        <v>124</v>
      </c>
      <c r="E54" s="40"/>
      <c r="F54" s="48"/>
      <c r="G54" s="41"/>
      <c r="H54" s="48"/>
      <c r="I54" s="48"/>
      <c r="J54" s="48"/>
      <c r="K54" s="48"/>
      <c r="L54" s="48"/>
      <c r="M54" s="42"/>
      <c r="N54" s="42"/>
      <c r="O54" s="42"/>
      <c r="P54" s="42"/>
      <c r="Q54" s="42"/>
      <c r="R54" s="41"/>
      <c r="S54" s="35"/>
      <c r="T54" s="43"/>
      <c r="U54" s="44"/>
      <c r="V54" s="94"/>
      <c r="W54" s="122" t="n">
        <v>15</v>
      </c>
      <c r="X54" s="41"/>
      <c r="Y54" s="41" t="n">
        <v>15</v>
      </c>
      <c r="Z54" s="43"/>
      <c r="AA54" s="43"/>
      <c r="AB54" s="43"/>
      <c r="AC54" s="43" t="n">
        <v>20</v>
      </c>
      <c r="AD54" s="43"/>
      <c r="AE54" s="43"/>
      <c r="AF54" s="43"/>
      <c r="AG54" s="43"/>
      <c r="AH54" s="41"/>
      <c r="AI54" s="43"/>
      <c r="AJ54" s="41"/>
      <c r="AK54" s="41" t="n">
        <f aca="false">SUM(W54:AH54)</f>
        <v>50</v>
      </c>
      <c r="AL54" s="35" t="n">
        <f aca="false">SUM(W54:AJ54)</f>
        <v>50</v>
      </c>
      <c r="AM54" s="97" t="s">
        <v>37</v>
      </c>
      <c r="AN54" s="101" t="n">
        <f aca="false">IF(AL54=0,0,IF(AL54&lt;25,0.5,TRUNC(AL54/25)))</f>
        <v>2</v>
      </c>
      <c r="AO54" s="37" t="n">
        <f aca="false">T54+AL54</f>
        <v>50</v>
      </c>
      <c r="AP54" s="38" t="n">
        <f aca="false">V54+AN54</f>
        <v>2</v>
      </c>
      <c r="AQ54" s="2"/>
    </row>
    <row r="55" s="52" customFormat="true" ht="15" hidden="false" customHeight="true" outlineLevel="0" collapsed="false">
      <c r="A55" s="141"/>
      <c r="B55" s="39" t="n">
        <v>33</v>
      </c>
      <c r="C55" s="148" t="s">
        <v>50</v>
      </c>
      <c r="D55" s="144" t="s">
        <v>125</v>
      </c>
      <c r="E55" s="139"/>
      <c r="F55" s="74"/>
      <c r="G55" s="149"/>
      <c r="H55" s="73"/>
      <c r="I55" s="73"/>
      <c r="J55" s="73"/>
      <c r="K55" s="73"/>
      <c r="L55" s="73"/>
      <c r="M55" s="76"/>
      <c r="N55" s="76"/>
      <c r="O55" s="76"/>
      <c r="P55" s="76"/>
      <c r="Q55" s="76"/>
      <c r="R55" s="74"/>
      <c r="S55" s="77"/>
      <c r="T55" s="78"/>
      <c r="U55" s="150"/>
      <c r="V55" s="140"/>
      <c r="W55" s="122" t="n">
        <v>15</v>
      </c>
      <c r="X55" s="41"/>
      <c r="Y55" s="41" t="n">
        <v>15</v>
      </c>
      <c r="Z55" s="43"/>
      <c r="AA55" s="43"/>
      <c r="AB55" s="43"/>
      <c r="AC55" s="43" t="n">
        <v>20</v>
      </c>
      <c r="AD55" s="43"/>
      <c r="AE55" s="43"/>
      <c r="AF55" s="43"/>
      <c r="AG55" s="43"/>
      <c r="AH55" s="41"/>
      <c r="AI55" s="43"/>
      <c r="AJ55" s="41"/>
      <c r="AK55" s="41" t="n">
        <f aca="false">SUM(W55:AH55)</f>
        <v>50</v>
      </c>
      <c r="AL55" s="35" t="n">
        <f aca="false">SUM(W55:AJ55)</f>
        <v>50</v>
      </c>
      <c r="AM55" s="97" t="s">
        <v>37</v>
      </c>
      <c r="AN55" s="101" t="n">
        <f aca="false">IF(AL55=0,0,IF(AL55&lt;25,0.5,TRUNC(AL55/25)))</f>
        <v>2</v>
      </c>
      <c r="AO55" s="109" t="n">
        <f aca="false">T55+AL55</f>
        <v>50</v>
      </c>
      <c r="AP55" s="110" t="n">
        <f aca="false">V55+AN55</f>
        <v>2</v>
      </c>
      <c r="AQ55" s="2"/>
    </row>
    <row r="56" s="52" customFormat="true" ht="15" hidden="false" customHeight="true" outlineLevel="0" collapsed="false">
      <c r="A56" s="141"/>
      <c r="B56" s="81" t="s">
        <v>48</v>
      </c>
      <c r="C56" s="81"/>
      <c r="D56" s="81"/>
      <c r="E56" s="82" t="n">
        <f aca="false">SUM(E36:E55)</f>
        <v>170</v>
      </c>
      <c r="F56" s="82" t="n">
        <f aca="false">SUM(F36:F55)</f>
        <v>0</v>
      </c>
      <c r="G56" s="82" t="n">
        <f aca="false">SUM(G36:G55)</f>
        <v>20</v>
      </c>
      <c r="H56" s="82" t="n">
        <f aca="false">SUM(H36:H55)</f>
        <v>0</v>
      </c>
      <c r="I56" s="82" t="n">
        <f aca="false">SUM(I36:I55)</f>
        <v>0</v>
      </c>
      <c r="J56" s="82" t="n">
        <f aca="false">SUM(J36:J55)</f>
        <v>0</v>
      </c>
      <c r="K56" s="82" t="n">
        <f aca="false">SUM(K36:K55)</f>
        <v>30</v>
      </c>
      <c r="L56" s="82" t="n">
        <f aca="false">SUM(L36:L55)</f>
        <v>0</v>
      </c>
      <c r="M56" s="82" t="n">
        <f aca="false">SUM(M36:M55)</f>
        <v>0</v>
      </c>
      <c r="N56" s="82" t="n">
        <f aca="false">SUM(N36:N55)</f>
        <v>0</v>
      </c>
      <c r="O56" s="82" t="n">
        <f aca="false">SUM(O36:O55)</f>
        <v>0</v>
      </c>
      <c r="P56" s="82" t="n">
        <f aca="false">SUM(P36:P55)</f>
        <v>0</v>
      </c>
      <c r="Q56" s="82" t="n">
        <f aca="false">SUM(Q36:Q55)</f>
        <v>0</v>
      </c>
      <c r="R56" s="82" t="n">
        <f aca="false">SUM(R36:R55)</f>
        <v>155</v>
      </c>
      <c r="S56" s="82" t="n">
        <f aca="false">SUM(S36:S55)</f>
        <v>220</v>
      </c>
      <c r="T56" s="82" t="n">
        <f aca="false">SUM(T36:T55)</f>
        <v>375</v>
      </c>
      <c r="U56" s="82"/>
      <c r="V56" s="83" t="n">
        <f aca="false">SUM(V36:V55)</f>
        <v>15</v>
      </c>
      <c r="W56" s="82" t="n">
        <f aca="false">SUM(W36:W55)</f>
        <v>160</v>
      </c>
      <c r="X56" s="82" t="n">
        <f aca="false">SUM(X36:X55)</f>
        <v>0</v>
      </c>
      <c r="Y56" s="82" t="n">
        <f aca="false">SUM(Y36:Y55)</f>
        <v>70</v>
      </c>
      <c r="Z56" s="82" t="n">
        <f aca="false">SUM(Z36:Z55)</f>
        <v>0</v>
      </c>
      <c r="AA56" s="82" t="n">
        <f aca="false">SUM(AA36:AA55)</f>
        <v>0</v>
      </c>
      <c r="AB56" s="82" t="n">
        <f aca="false">SUM(AB36:AB55)</f>
        <v>0</v>
      </c>
      <c r="AC56" s="82" t="n">
        <f aca="false">SUM(AC36:AC55)</f>
        <v>120</v>
      </c>
      <c r="AD56" s="82" t="n">
        <f aca="false">SUM(AD36:AD55)</f>
        <v>0</v>
      </c>
      <c r="AE56" s="82" t="n">
        <f aca="false">SUM(AE36:AE55)</f>
        <v>0</v>
      </c>
      <c r="AF56" s="82" t="n">
        <f aca="false">SUM(AF36:AF55)</f>
        <v>0</v>
      </c>
      <c r="AG56" s="82" t="n">
        <f aca="false">SUM(AG36:AG55)</f>
        <v>0</v>
      </c>
      <c r="AH56" s="82" t="n">
        <f aca="false">SUM(AH36:AH55)</f>
        <v>0</v>
      </c>
      <c r="AI56" s="82" t="n">
        <f aca="false">SUM(AI36:AI55)</f>
        <v>0</v>
      </c>
      <c r="AJ56" s="82" t="n">
        <f aca="false">SUM(AJ36:AJ55)</f>
        <v>200</v>
      </c>
      <c r="AK56" s="82" t="n">
        <f aca="false">SUM(AK36:AK55)</f>
        <v>350</v>
      </c>
      <c r="AL56" s="82" t="n">
        <f aca="false">SUM(AL36:AL55)</f>
        <v>550</v>
      </c>
      <c r="AM56" s="82"/>
      <c r="AN56" s="83" t="n">
        <f aca="false">SUM(AN36:AN55)</f>
        <v>22</v>
      </c>
      <c r="AO56" s="82" t="n">
        <f aca="false">SUM(AO36:AO55)</f>
        <v>925</v>
      </c>
      <c r="AP56" s="83" t="n">
        <f aca="false">SUM(AP36:AP55)</f>
        <v>37</v>
      </c>
      <c r="AQ56" s="2"/>
    </row>
    <row r="57" s="52" customFormat="true" ht="15" hidden="false" customHeight="true" outlineLevel="0" collapsed="false">
      <c r="A57" s="141"/>
      <c r="B57" s="84" t="s">
        <v>80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2"/>
    </row>
    <row r="58" customFormat="false" ht="15" hidden="false" customHeight="true" outlineLevel="0" collapsed="false">
      <c r="A58" s="141"/>
      <c r="B58" s="23" t="n">
        <v>34</v>
      </c>
      <c r="C58" s="120" t="s">
        <v>50</v>
      </c>
      <c r="D58" s="117" t="s">
        <v>126</v>
      </c>
      <c r="E58" s="121"/>
      <c r="F58" s="115"/>
      <c r="G58" s="115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15"/>
      <c r="S58" s="35"/>
      <c r="T58" s="35"/>
      <c r="U58" s="62"/>
      <c r="V58" s="94"/>
      <c r="W58" s="122"/>
      <c r="X58" s="99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 t="n">
        <v>300</v>
      </c>
      <c r="AJ58" s="43"/>
      <c r="AK58" s="35" t="n">
        <f aca="false">SUM(W58:AH58)</f>
        <v>0</v>
      </c>
      <c r="AL58" s="35"/>
      <c r="AM58" s="97" t="s">
        <v>62</v>
      </c>
      <c r="AN58" s="101" t="n">
        <v>11</v>
      </c>
      <c r="AO58" s="37" t="n">
        <f aca="false">T58+AL58</f>
        <v>0</v>
      </c>
      <c r="AP58" s="38" t="n">
        <f aca="false">V58+AN58</f>
        <v>11</v>
      </c>
      <c r="AQ58" s="2"/>
    </row>
    <row r="59" customFormat="false" ht="15" hidden="false" customHeight="true" outlineLevel="0" collapsed="false">
      <c r="A59" s="141"/>
      <c r="B59" s="81" t="s">
        <v>48</v>
      </c>
      <c r="C59" s="81"/>
      <c r="D59" s="81"/>
      <c r="E59" s="82" t="n">
        <f aca="false">SUM(E58:E58)</f>
        <v>0</v>
      </c>
      <c r="F59" s="82" t="n">
        <f aca="false">SUM(F58:F58)</f>
        <v>0</v>
      </c>
      <c r="G59" s="82" t="n">
        <f aca="false">SUM(G58:G58)</f>
        <v>0</v>
      </c>
      <c r="H59" s="82" t="n">
        <f aca="false">SUM(H58:H58)</f>
        <v>0</v>
      </c>
      <c r="I59" s="82" t="n">
        <f aca="false">SUM(I58:I58)</f>
        <v>0</v>
      </c>
      <c r="J59" s="82" t="n">
        <f aca="false">SUM(J58:J58)</f>
        <v>0</v>
      </c>
      <c r="K59" s="82" t="n">
        <f aca="false">SUM(K58:K58)</f>
        <v>0</v>
      </c>
      <c r="L59" s="82" t="n">
        <f aca="false">SUM(L58:L58)</f>
        <v>0</v>
      </c>
      <c r="M59" s="82" t="n">
        <f aca="false">SUM(M58:M58)</f>
        <v>0</v>
      </c>
      <c r="N59" s="82" t="n">
        <f aca="false">SUM(N58:N58)</f>
        <v>0</v>
      </c>
      <c r="O59" s="82" t="n">
        <f aca="false">SUM(O58:O58)</f>
        <v>0</v>
      </c>
      <c r="P59" s="82" t="n">
        <f aca="false">SUM(P58:P58)</f>
        <v>0</v>
      </c>
      <c r="Q59" s="82" t="n">
        <f aca="false">SUM(Q58:Q58)</f>
        <v>0</v>
      </c>
      <c r="R59" s="82" t="n">
        <f aca="false">SUM(R58:R58)</f>
        <v>0</v>
      </c>
      <c r="S59" s="82" t="n">
        <f aca="false">SUM(S58:S58)</f>
        <v>0</v>
      </c>
      <c r="T59" s="82" t="n">
        <f aca="false">SUM(T58:T58)</f>
        <v>0</v>
      </c>
      <c r="U59" s="82"/>
      <c r="V59" s="83" t="n">
        <f aca="false">SUM(V58:V58)</f>
        <v>0</v>
      </c>
      <c r="W59" s="82" t="n">
        <f aca="false">SUM(W58:W58)</f>
        <v>0</v>
      </c>
      <c r="X59" s="82" t="n">
        <f aca="false">SUM(X58:X58)</f>
        <v>0</v>
      </c>
      <c r="Y59" s="82" t="n">
        <f aca="false">SUM(Y58:Y58)</f>
        <v>0</v>
      </c>
      <c r="Z59" s="82" t="n">
        <f aca="false">SUM(Z58:Z58)</f>
        <v>0</v>
      </c>
      <c r="AA59" s="82" t="n">
        <f aca="false">SUM(AA58:AA58)</f>
        <v>0</v>
      </c>
      <c r="AB59" s="82" t="n">
        <f aca="false">SUM(AB58:AB58)</f>
        <v>0</v>
      </c>
      <c r="AC59" s="82" t="n">
        <f aca="false">SUM(AC58:AC58)</f>
        <v>0</v>
      </c>
      <c r="AD59" s="82" t="n">
        <f aca="false">SUM(AD58:AD58)</f>
        <v>0</v>
      </c>
      <c r="AE59" s="82" t="n">
        <f aca="false">SUM(AE58:AE58)</f>
        <v>0</v>
      </c>
      <c r="AF59" s="82" t="n">
        <f aca="false">SUM(AF58:AF58)</f>
        <v>0</v>
      </c>
      <c r="AG59" s="82" t="n">
        <f aca="false">SUM(AG58:AG58)</f>
        <v>0</v>
      </c>
      <c r="AH59" s="82" t="n">
        <f aca="false">SUM(AH58:AH58)</f>
        <v>0</v>
      </c>
      <c r="AI59" s="82" t="n">
        <f aca="false">SUM(AI58:AI58)</f>
        <v>300</v>
      </c>
      <c r="AJ59" s="82" t="n">
        <f aca="false">SUM(AJ58:AJ58)</f>
        <v>0</v>
      </c>
      <c r="AK59" s="82" t="n">
        <f aca="false">SUM(AK58:AK58)</f>
        <v>0</v>
      </c>
      <c r="AL59" s="82" t="n">
        <f aca="false">SUM(AL58:AL58)</f>
        <v>0</v>
      </c>
      <c r="AM59" s="82"/>
      <c r="AN59" s="83" t="n">
        <f aca="false">SUM(AN58:AN58)</f>
        <v>11</v>
      </c>
      <c r="AO59" s="82" t="n">
        <f aca="false">SUM(AO58:AO58)</f>
        <v>0</v>
      </c>
      <c r="AP59" s="83" t="n">
        <f aca="false">SUM(AP58:AP58)</f>
        <v>11</v>
      </c>
      <c r="AQ59" s="2"/>
    </row>
    <row r="60" customFormat="false" ht="13.5" hidden="false" customHeight="false" outlineLevel="0" collapsed="false">
      <c r="B60" s="81" t="s">
        <v>48</v>
      </c>
      <c r="C60" s="81"/>
      <c r="D60" s="81"/>
      <c r="E60" s="82" t="n">
        <f aca="false">E23+E27+E34+E56+E59</f>
        <v>245</v>
      </c>
      <c r="F60" s="82" t="n">
        <f aca="false">F23+F27+F34+F56+F59</f>
        <v>0</v>
      </c>
      <c r="G60" s="82" t="n">
        <f aca="false">G23+G27+G34+G56+G59</f>
        <v>40</v>
      </c>
      <c r="H60" s="82" t="n">
        <f aca="false">H23+H27+H34+H56+H59</f>
        <v>120</v>
      </c>
      <c r="I60" s="82" t="n">
        <f aca="false">I23+I27+I34+I56+I59</f>
        <v>0</v>
      </c>
      <c r="J60" s="82" t="n">
        <f aca="false">J23+J27+J34+J56+J59</f>
        <v>0</v>
      </c>
      <c r="K60" s="82" t="n">
        <f aca="false">K23+K27+K34+K56+K59</f>
        <v>40</v>
      </c>
      <c r="L60" s="82" t="n">
        <f aca="false">L23+L27+L34+L56+L59</f>
        <v>0</v>
      </c>
      <c r="M60" s="82" t="n">
        <f aca="false">M23+M27+M34+M56+M59</f>
        <v>0</v>
      </c>
      <c r="N60" s="82" t="n">
        <f aca="false">N23+N27+N34+N56+N59</f>
        <v>30</v>
      </c>
      <c r="O60" s="82" t="n">
        <f aca="false">O23+O27+O34+O56+O59</f>
        <v>0</v>
      </c>
      <c r="P60" s="82" t="n">
        <f aca="false">P23+P27+P34+P56+P59</f>
        <v>0</v>
      </c>
      <c r="Q60" s="82" t="n">
        <f aca="false">Q23+Q27+Q34+Q56+Q59</f>
        <v>0</v>
      </c>
      <c r="R60" s="82" t="n">
        <f aca="false">R23+R27+R34+R56+R59</f>
        <v>330</v>
      </c>
      <c r="S60" s="82" t="n">
        <f aca="false">S23+S27+S34+S56+S59</f>
        <v>475</v>
      </c>
      <c r="T60" s="82" t="n">
        <f aca="false">T23+T27+T34+T56+T59</f>
        <v>805</v>
      </c>
      <c r="U60" s="82"/>
      <c r="V60" s="83" t="n">
        <f aca="false">V23+V27+V34+V56+V59</f>
        <v>32</v>
      </c>
      <c r="W60" s="82" t="n">
        <f aca="false">W23+W27+W34+W56+W59</f>
        <v>195</v>
      </c>
      <c r="X60" s="82" t="n">
        <f aca="false">X23+X27+X34+X56+X59</f>
        <v>0</v>
      </c>
      <c r="Y60" s="82" t="n">
        <f aca="false">Y23+Y27+Y34+Y56+Y59</f>
        <v>80</v>
      </c>
      <c r="Z60" s="82" t="n">
        <f aca="false">Z23+Z27+Z34+Z56+Z59</f>
        <v>60</v>
      </c>
      <c r="AA60" s="82" t="n">
        <f aca="false">AA23+AA27+AA34+AA56+AA59</f>
        <v>0</v>
      </c>
      <c r="AB60" s="82" t="n">
        <f aca="false">AB23+AB27+AB34+AB56+AB59</f>
        <v>0</v>
      </c>
      <c r="AC60" s="82" t="n">
        <f aca="false">AC23+AC27+AC34+AC56+AC59</f>
        <v>120</v>
      </c>
      <c r="AD60" s="82" t="n">
        <f aca="false">AD23+AD27+AD34+AD56+AD59</f>
        <v>0</v>
      </c>
      <c r="AE60" s="82" t="n">
        <f aca="false">AE23+AE27+AE34+AE56+AE59</f>
        <v>0</v>
      </c>
      <c r="AF60" s="82" t="n">
        <f aca="false">AF23+AF27+AF34+AF56+AF59</f>
        <v>30</v>
      </c>
      <c r="AG60" s="82" t="n">
        <f aca="false">AG23+AG27+AG34+AG56+AG59</f>
        <v>0</v>
      </c>
      <c r="AH60" s="82" t="n">
        <f aca="false">AH23+AH27+AH34+AH56+AH59</f>
        <v>0</v>
      </c>
      <c r="AI60" s="82" t="n">
        <f aca="false">AI23+AI27+AI34+AI56+AI59</f>
        <v>300</v>
      </c>
      <c r="AJ60" s="82" t="n">
        <f aca="false">AJ23+AJ27+AJ34+AJ56+AJ59</f>
        <v>340</v>
      </c>
      <c r="AK60" s="82" t="n">
        <f aca="false">AK23+AK27+AK34+AK56+AK59</f>
        <v>485</v>
      </c>
      <c r="AL60" s="82" t="n">
        <f aca="false">AL23+AL27+AL34+AL56+AL59</f>
        <v>825</v>
      </c>
      <c r="AM60" s="82"/>
      <c r="AN60" s="83" t="n">
        <f aca="false">AN23+AN27+AN34+AN56+AN59</f>
        <v>44</v>
      </c>
      <c r="AO60" s="82" t="n">
        <f aca="false">AO23+AO27+AO34+AO56+AO59</f>
        <v>1630</v>
      </c>
      <c r="AP60" s="83" t="n">
        <f aca="false">AP23+AP27+AP34+AP56+AP59</f>
        <v>76</v>
      </c>
    </row>
    <row r="62" customFormat="false" ht="12.5" hidden="false" customHeight="false" outlineLevel="0" collapsed="false">
      <c r="B62" s="126" t="s">
        <v>86</v>
      </c>
      <c r="AK62" s="127"/>
    </row>
    <row r="63" customFormat="false" ht="12.5" hidden="false" customHeight="false" outlineLevel="0" collapsed="false">
      <c r="B63" s="128"/>
    </row>
    <row r="64" customFormat="false" ht="12.5" hidden="false" customHeight="false" outlineLevel="0" collapsed="false">
      <c r="B64" s="128"/>
    </row>
    <row r="67" customFormat="false" ht="14.5" hidden="false" customHeight="false" outlineLevel="0" collapsed="false">
      <c r="O67" s="129"/>
    </row>
    <row r="68" customFormat="false" ht="12.5" hidden="false" customHeight="false" outlineLevel="0" collapsed="false">
      <c r="D68" s="130" t="s">
        <v>87</v>
      </c>
      <c r="P68" s="1" t="s">
        <v>87</v>
      </c>
      <c r="AG68" s="131" t="s">
        <v>87</v>
      </c>
      <c r="AH68" s="131"/>
      <c r="AI68" s="131"/>
      <c r="AJ68" s="131"/>
      <c r="AK68" s="131"/>
      <c r="AL68" s="131"/>
      <c r="AM68" s="131"/>
    </row>
    <row r="69" customFormat="false" ht="12.5" hidden="false" customHeight="false" outlineLevel="0" collapsed="false">
      <c r="D69" s="132" t="s">
        <v>88</v>
      </c>
      <c r="N69" s="130"/>
      <c r="P69" s="131" t="s">
        <v>89</v>
      </c>
      <c r="Q69" s="131"/>
      <c r="R69" s="131"/>
      <c r="S69" s="131"/>
      <c r="T69" s="131"/>
      <c r="U69" s="131"/>
      <c r="V69" s="131"/>
      <c r="AG69" s="131" t="s">
        <v>90</v>
      </c>
      <c r="AH69" s="131"/>
      <c r="AI69" s="131"/>
      <c r="AJ69" s="131"/>
      <c r="AK69" s="131"/>
      <c r="AL69" s="131"/>
      <c r="AM69" s="131"/>
    </row>
  </sheetData>
  <sheetProtection sheet="true" password="c796" objects="true" scenarios="true"/>
  <mergeCells count="25">
    <mergeCell ref="AJ2:AN2"/>
    <mergeCell ref="AJ4:AN4"/>
    <mergeCell ref="B6:AP6"/>
    <mergeCell ref="J7:T7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3:D23"/>
    <mergeCell ref="B24:AP24"/>
    <mergeCell ref="B27:D27"/>
    <mergeCell ref="B28:AP28"/>
    <mergeCell ref="B34:D34"/>
    <mergeCell ref="B35:AP35"/>
    <mergeCell ref="B56:D56"/>
    <mergeCell ref="B57:AP57"/>
    <mergeCell ref="B59:D59"/>
    <mergeCell ref="B60:D60"/>
    <mergeCell ref="AG68:AM68"/>
    <mergeCell ref="P69:V69"/>
    <mergeCell ref="AG69:AM6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4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Q5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0" zoomScalePageLayoutView="100" workbookViewId="0">
      <selection pane="topLeft" activeCell="A1" activeCellId="0" sqref="A1"/>
    </sheetView>
  </sheetViews>
  <sheetFormatPr defaultColWidth="8.8125" defaultRowHeight="12.5" zeroHeight="false" outlineLevelRow="0" outlineLevelCol="0"/>
  <cols>
    <col collapsed="false" customWidth="true" hidden="false" outlineLevel="0" max="1" min="1" style="0" width="4.44"/>
    <col collapsed="false" customWidth="true" hidden="false" outlineLevel="0" max="2" min="2" style="0" width="4.26"/>
    <col collapsed="false" customWidth="true" hidden="false" outlineLevel="0" max="3" min="3" style="0" width="11.71"/>
    <col collapsed="false" customWidth="true" hidden="false" outlineLevel="0" max="4" min="4" style="0" width="64.74"/>
    <col collapsed="false" customWidth="true" hidden="false" outlineLevel="0" max="20" min="5" style="0" width="4.81"/>
    <col collapsed="false" customWidth="true" hidden="false" outlineLevel="0" max="21" min="21" style="0" width="6.16"/>
    <col collapsed="false" customWidth="true" hidden="false" outlineLevel="0" max="38" min="22" style="0" width="4.81"/>
    <col collapsed="false" customWidth="true" hidden="false" outlineLevel="0" max="39" min="39" style="0" width="6.16"/>
    <col collapsed="false" customWidth="true" hidden="false" outlineLevel="0" max="40" min="40" style="0" width="4.81"/>
    <col collapsed="false" customWidth="true" hidden="false" outlineLevel="0" max="42" min="41" style="0" width="5.71"/>
  </cols>
  <sheetData>
    <row r="1" customFormat="false" ht="12.5" hidden="false" customHeight="false" outlineLevel="0" collapsed="false">
      <c r="AI1" s="2" t="s">
        <v>0</v>
      </c>
      <c r="AJ1" s="2"/>
      <c r="AK1" s="2"/>
      <c r="AL1" s="2"/>
      <c r="AM1" s="2"/>
    </row>
    <row r="2" customFormat="false" ht="12.5" hidden="false" customHeight="false" outlineLevel="0" collapsed="false">
      <c r="AI2" s="3"/>
      <c r="AJ2" s="3"/>
      <c r="AK2" s="3"/>
      <c r="AL2" s="3"/>
      <c r="AM2" s="3"/>
    </row>
    <row r="3" customFormat="false" ht="12.5" hidden="false" customHeight="false" outlineLevel="0" collapsed="false">
      <c r="AI3" s="2"/>
      <c r="AJ3" s="2"/>
      <c r="AK3" s="2"/>
      <c r="AL3" s="2"/>
      <c r="AM3" s="2"/>
    </row>
    <row r="4" customFormat="false" ht="12.5" hidden="false" customHeight="false" outlineLevel="0" collapsed="false">
      <c r="AI4" s="3"/>
      <c r="AJ4" s="3"/>
      <c r="AK4" s="3"/>
      <c r="AL4" s="3"/>
      <c r="AM4" s="3"/>
    </row>
    <row r="6" s="6" customFormat="true" ht="20.25" hidden="false" customHeight="true" outlineLevel="0" collapsed="false">
      <c r="B6" s="151" t="s">
        <v>127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</row>
    <row r="7" s="6" customFormat="true" ht="20.25" hidden="false" customHeight="true" outlineLevel="0" collapsed="false">
      <c r="B7" s="152"/>
      <c r="C7" s="152"/>
      <c r="D7" s="152"/>
      <c r="E7" s="152"/>
      <c r="F7" s="152"/>
      <c r="G7" s="152"/>
      <c r="H7" s="152"/>
      <c r="I7" s="152"/>
      <c r="J7" s="5" t="s">
        <v>2</v>
      </c>
      <c r="K7" s="5"/>
      <c r="L7" s="5"/>
      <c r="M7" s="5"/>
      <c r="N7" s="5"/>
      <c r="O7" s="5"/>
      <c r="P7" s="5"/>
      <c r="Q7" s="5"/>
      <c r="R7" s="5"/>
      <c r="S7" s="5"/>
      <c r="T7" s="5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</row>
    <row r="9" s="9" customFormat="true" ht="15" hidden="false" customHeight="true" outlineLevel="0" collapsed="false">
      <c r="B9" s="9" t="s">
        <v>128</v>
      </c>
    </row>
    <row r="10" s="9" customFormat="true" ht="15" hidden="false" customHeight="true" outlineLevel="0" collapsed="false">
      <c r="B10" s="9" t="s">
        <v>129</v>
      </c>
    </row>
    <row r="11" s="9" customFormat="true" ht="15" hidden="false" customHeight="true" outlineLevel="0" collapsed="false">
      <c r="B11" s="9" t="s">
        <v>130</v>
      </c>
    </row>
    <row r="12" s="9" customFormat="true" ht="15" hidden="false" customHeight="true" outlineLevel="0" collapsed="false">
      <c r="B12" s="9" t="s">
        <v>131</v>
      </c>
    </row>
    <row r="13" customFormat="false" ht="15" hidden="false" customHeight="true" outlineLevel="0" collapsed="false">
      <c r="B13" s="9" t="s">
        <v>132</v>
      </c>
      <c r="C13" s="9"/>
    </row>
    <row r="15" customFormat="false" ht="13" hidden="false" customHeight="false" outlineLevel="0" collapsed="false"/>
    <row r="16" customFormat="false" ht="17.25" hidden="false" customHeight="true" outlineLevel="0" collapsed="false">
      <c r="A16" s="2"/>
      <c r="B16" s="153" t="s">
        <v>8</v>
      </c>
      <c r="C16" s="154" t="s">
        <v>9</v>
      </c>
      <c r="D16" s="155" t="s">
        <v>10</v>
      </c>
      <c r="E16" s="156" t="s">
        <v>133</v>
      </c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 t="s">
        <v>134</v>
      </c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7" t="s">
        <v>13</v>
      </c>
      <c r="AP16" s="158" t="s">
        <v>14</v>
      </c>
      <c r="AQ16" s="2"/>
    </row>
    <row r="17" customFormat="false" ht="243" hidden="false" customHeight="true" outlineLevel="0" collapsed="false">
      <c r="A17" s="2"/>
      <c r="B17" s="153"/>
      <c r="C17" s="154"/>
      <c r="D17" s="155"/>
      <c r="E17" s="159" t="s">
        <v>15</v>
      </c>
      <c r="F17" s="160" t="s">
        <v>16</v>
      </c>
      <c r="G17" s="161" t="s">
        <v>17</v>
      </c>
      <c r="H17" s="161" t="s">
        <v>18</v>
      </c>
      <c r="I17" s="161" t="s">
        <v>19</v>
      </c>
      <c r="J17" s="161" t="s">
        <v>20</v>
      </c>
      <c r="K17" s="161" t="s">
        <v>21</v>
      </c>
      <c r="L17" s="161" t="s">
        <v>22</v>
      </c>
      <c r="M17" s="161" t="s">
        <v>23</v>
      </c>
      <c r="N17" s="161" t="s">
        <v>24</v>
      </c>
      <c r="O17" s="162" t="s">
        <v>25</v>
      </c>
      <c r="P17" s="161" t="s">
        <v>26</v>
      </c>
      <c r="Q17" s="161" t="s">
        <v>27</v>
      </c>
      <c r="R17" s="161" t="s">
        <v>28</v>
      </c>
      <c r="S17" s="161" t="s">
        <v>29</v>
      </c>
      <c r="T17" s="161" t="s">
        <v>30</v>
      </c>
      <c r="U17" s="161" t="s">
        <v>31</v>
      </c>
      <c r="V17" s="163" t="s">
        <v>32</v>
      </c>
      <c r="W17" s="160" t="s">
        <v>15</v>
      </c>
      <c r="X17" s="160" t="s">
        <v>16</v>
      </c>
      <c r="Y17" s="160" t="s">
        <v>33</v>
      </c>
      <c r="Z17" s="160" t="s">
        <v>18</v>
      </c>
      <c r="AA17" s="160" t="s">
        <v>19</v>
      </c>
      <c r="AB17" s="160" t="s">
        <v>20</v>
      </c>
      <c r="AC17" s="160" t="s">
        <v>21</v>
      </c>
      <c r="AD17" s="160" t="s">
        <v>22</v>
      </c>
      <c r="AE17" s="161" t="s">
        <v>23</v>
      </c>
      <c r="AF17" s="161" t="s">
        <v>24</v>
      </c>
      <c r="AG17" s="162" t="s">
        <v>25</v>
      </c>
      <c r="AH17" s="161" t="s">
        <v>26</v>
      </c>
      <c r="AI17" s="161" t="s">
        <v>27</v>
      </c>
      <c r="AJ17" s="161" t="s">
        <v>28</v>
      </c>
      <c r="AK17" s="161" t="s">
        <v>29</v>
      </c>
      <c r="AL17" s="161" t="s">
        <v>30</v>
      </c>
      <c r="AM17" s="161" t="s">
        <v>31</v>
      </c>
      <c r="AN17" s="163" t="s">
        <v>32</v>
      </c>
      <c r="AO17" s="157"/>
      <c r="AP17" s="158"/>
      <c r="AQ17" s="2"/>
    </row>
    <row r="18" customFormat="false" ht="15" hidden="false" customHeight="true" outlineLevel="0" collapsed="false">
      <c r="A18" s="137"/>
      <c r="B18" s="164" t="s">
        <v>77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2"/>
    </row>
    <row r="19" customFormat="false" ht="15" hidden="false" customHeight="true" outlineLevel="0" collapsed="false">
      <c r="A19" s="137"/>
      <c r="B19" s="165" t="n">
        <v>1</v>
      </c>
      <c r="C19" s="166" t="s">
        <v>50</v>
      </c>
      <c r="D19" s="167" t="s">
        <v>135</v>
      </c>
      <c r="E19" s="168" t="n">
        <v>25</v>
      </c>
      <c r="F19" s="169"/>
      <c r="G19" s="169"/>
      <c r="H19" s="170"/>
      <c r="I19" s="170"/>
      <c r="J19" s="170"/>
      <c r="K19" s="170"/>
      <c r="L19" s="170"/>
      <c r="M19" s="170"/>
      <c r="N19" s="170"/>
      <c r="O19" s="170"/>
      <c r="P19" s="169"/>
      <c r="Q19" s="170"/>
      <c r="R19" s="169"/>
      <c r="S19" s="169" t="n">
        <f aca="false">SUM(E19:P19)</f>
        <v>25</v>
      </c>
      <c r="T19" s="169" t="n">
        <f aca="false">SUM(E19:R19)</f>
        <v>25</v>
      </c>
      <c r="U19" s="171" t="s">
        <v>37</v>
      </c>
      <c r="V19" s="172" t="n">
        <f aca="false">IF(T19=0,0,IF(T19&lt;25,0.5,TRUNC(T19/25)))</f>
        <v>1</v>
      </c>
      <c r="W19" s="173"/>
      <c r="X19" s="174"/>
      <c r="Y19" s="175"/>
      <c r="Z19" s="174"/>
      <c r="AA19" s="174"/>
      <c r="AB19" s="174"/>
      <c r="AC19" s="174"/>
      <c r="AD19" s="174"/>
      <c r="AE19" s="176"/>
      <c r="AF19" s="176"/>
      <c r="AG19" s="176"/>
      <c r="AH19" s="176"/>
      <c r="AI19" s="176"/>
      <c r="AJ19" s="175"/>
      <c r="AK19" s="177"/>
      <c r="AL19" s="177"/>
      <c r="AM19" s="178"/>
      <c r="AN19" s="179"/>
      <c r="AO19" s="180" t="n">
        <f aca="false">T19+AL19</f>
        <v>25</v>
      </c>
      <c r="AP19" s="181" t="n">
        <f aca="false">V19+AN19</f>
        <v>1</v>
      </c>
      <c r="AQ19" s="2"/>
    </row>
    <row r="20" customFormat="false" ht="15" hidden="false" customHeight="true" outlineLevel="0" collapsed="false">
      <c r="A20" s="137"/>
      <c r="B20" s="182" t="n">
        <v>2</v>
      </c>
      <c r="C20" s="166" t="s">
        <v>50</v>
      </c>
      <c r="D20" s="167" t="s">
        <v>136</v>
      </c>
      <c r="E20" s="168" t="n">
        <v>15</v>
      </c>
      <c r="F20" s="169"/>
      <c r="G20" s="169"/>
      <c r="H20" s="170"/>
      <c r="I20" s="170"/>
      <c r="J20" s="170"/>
      <c r="K20" s="170"/>
      <c r="L20" s="170"/>
      <c r="M20" s="170"/>
      <c r="N20" s="170"/>
      <c r="O20" s="170"/>
      <c r="P20" s="169"/>
      <c r="Q20" s="170"/>
      <c r="R20" s="169" t="n">
        <v>10</v>
      </c>
      <c r="S20" s="169" t="n">
        <f aca="false">SUM(E20:P20)</f>
        <v>15</v>
      </c>
      <c r="T20" s="169" t="n">
        <f aca="false">SUM(E20:R20)</f>
        <v>25</v>
      </c>
      <c r="U20" s="171" t="s">
        <v>37</v>
      </c>
      <c r="V20" s="172" t="n">
        <f aca="false">IF(T20=0,0,IF(T20&lt;25,0.5,TRUNC(T20/25)))</f>
        <v>1</v>
      </c>
      <c r="W20" s="183"/>
      <c r="X20" s="184"/>
      <c r="Y20" s="169"/>
      <c r="Z20" s="184"/>
      <c r="AA20" s="184"/>
      <c r="AB20" s="184"/>
      <c r="AC20" s="184"/>
      <c r="AD20" s="184"/>
      <c r="AE20" s="185"/>
      <c r="AF20" s="185"/>
      <c r="AG20" s="185"/>
      <c r="AH20" s="185"/>
      <c r="AI20" s="185"/>
      <c r="AJ20" s="169"/>
      <c r="AK20" s="177"/>
      <c r="AL20" s="170"/>
      <c r="AM20" s="186"/>
      <c r="AN20" s="187"/>
      <c r="AO20" s="188" t="n">
        <f aca="false">T20+AL20</f>
        <v>25</v>
      </c>
      <c r="AP20" s="181" t="n">
        <f aca="false">V20+AN20</f>
        <v>1</v>
      </c>
      <c r="AQ20" s="2"/>
    </row>
    <row r="21" customFormat="false" ht="15" hidden="false" customHeight="true" outlineLevel="0" collapsed="false">
      <c r="A21" s="137"/>
      <c r="B21" s="182" t="n">
        <v>3</v>
      </c>
      <c r="C21" s="166" t="s">
        <v>50</v>
      </c>
      <c r="D21" s="167" t="s">
        <v>137</v>
      </c>
      <c r="E21" s="147" t="n">
        <v>15</v>
      </c>
      <c r="F21" s="59"/>
      <c r="G21" s="59"/>
      <c r="H21" s="61"/>
      <c r="I21" s="61"/>
      <c r="J21" s="61"/>
      <c r="K21" s="61"/>
      <c r="L21" s="61"/>
      <c r="M21" s="61"/>
      <c r="N21" s="61"/>
      <c r="O21" s="61"/>
      <c r="P21" s="59"/>
      <c r="Q21" s="61"/>
      <c r="R21" s="59" t="n">
        <v>10</v>
      </c>
      <c r="S21" s="59" t="n">
        <f aca="false">SUM(E21:P21)</f>
        <v>15</v>
      </c>
      <c r="T21" s="59" t="n">
        <f aca="false">SUM(E21:R21)</f>
        <v>25</v>
      </c>
      <c r="U21" s="189" t="s">
        <v>37</v>
      </c>
      <c r="V21" s="190" t="n">
        <f aca="false">IF(T21=0,0,IF(T21&lt;25,0.5,TRUNC(T21/25)))</f>
        <v>1</v>
      </c>
      <c r="W21" s="58"/>
      <c r="X21" s="59"/>
      <c r="Y21" s="191"/>
      <c r="Z21" s="192"/>
      <c r="AA21" s="192"/>
      <c r="AB21" s="192"/>
      <c r="AC21" s="192"/>
      <c r="AD21" s="192"/>
      <c r="AE21" s="60"/>
      <c r="AF21" s="60"/>
      <c r="AG21" s="60"/>
      <c r="AH21" s="60"/>
      <c r="AI21" s="60"/>
      <c r="AJ21" s="59"/>
      <c r="AK21" s="193"/>
      <c r="AL21" s="61"/>
      <c r="AM21" s="194"/>
      <c r="AN21" s="195"/>
      <c r="AO21" s="188" t="n">
        <f aca="false">T21+AL21</f>
        <v>25</v>
      </c>
      <c r="AP21" s="181" t="n">
        <f aca="false">V21+AN21</f>
        <v>1</v>
      </c>
      <c r="AQ21" s="2"/>
    </row>
    <row r="22" customFormat="false" ht="15" hidden="false" customHeight="true" outlineLevel="0" collapsed="false">
      <c r="A22" s="137"/>
      <c r="B22" s="182" t="n">
        <v>4</v>
      </c>
      <c r="C22" s="166" t="s">
        <v>50</v>
      </c>
      <c r="D22" s="167" t="s">
        <v>138</v>
      </c>
      <c r="E22" s="147" t="n">
        <v>10</v>
      </c>
      <c r="F22" s="59"/>
      <c r="G22" s="59"/>
      <c r="H22" s="61"/>
      <c r="I22" s="61"/>
      <c r="J22" s="61"/>
      <c r="K22" s="61"/>
      <c r="L22" s="61"/>
      <c r="M22" s="61"/>
      <c r="N22" s="61"/>
      <c r="O22" s="61"/>
      <c r="P22" s="59"/>
      <c r="Q22" s="61"/>
      <c r="R22" s="59" t="n">
        <v>15</v>
      </c>
      <c r="S22" s="59" t="n">
        <f aca="false">SUM(E22:P22)</f>
        <v>10</v>
      </c>
      <c r="T22" s="59" t="n">
        <f aca="false">SUM(E22:R22)</f>
        <v>25</v>
      </c>
      <c r="U22" s="189" t="s">
        <v>37</v>
      </c>
      <c r="V22" s="190" t="n">
        <f aca="false">IF(T22=0,0,IF(T22&lt;25,0.5,TRUNC(T22/25)))</f>
        <v>1</v>
      </c>
      <c r="W22" s="58"/>
      <c r="X22" s="59"/>
      <c r="Y22" s="191"/>
      <c r="Z22" s="192"/>
      <c r="AA22" s="192"/>
      <c r="AB22" s="192"/>
      <c r="AC22" s="192"/>
      <c r="AD22" s="192"/>
      <c r="AE22" s="60"/>
      <c r="AF22" s="60"/>
      <c r="AG22" s="60"/>
      <c r="AH22" s="60"/>
      <c r="AI22" s="60"/>
      <c r="AJ22" s="59"/>
      <c r="AK22" s="193"/>
      <c r="AL22" s="61"/>
      <c r="AM22" s="194"/>
      <c r="AN22" s="196"/>
      <c r="AO22" s="188"/>
      <c r="AP22" s="181" t="n">
        <f aca="false">V22+AN22</f>
        <v>1</v>
      </c>
      <c r="AQ22" s="2"/>
    </row>
    <row r="23" customFormat="false" ht="15" hidden="false" customHeight="true" outlineLevel="0" collapsed="false">
      <c r="A23" s="137"/>
      <c r="B23" s="182" t="n">
        <v>5</v>
      </c>
      <c r="C23" s="166" t="s">
        <v>50</v>
      </c>
      <c r="D23" s="197" t="s">
        <v>139</v>
      </c>
      <c r="E23" s="147" t="n">
        <v>20</v>
      </c>
      <c r="F23" s="59"/>
      <c r="G23" s="59" t="n">
        <v>5</v>
      </c>
      <c r="H23" s="61"/>
      <c r="I23" s="61"/>
      <c r="J23" s="61"/>
      <c r="K23" s="61" t="n">
        <v>10</v>
      </c>
      <c r="L23" s="61"/>
      <c r="M23" s="61"/>
      <c r="N23" s="61"/>
      <c r="O23" s="61"/>
      <c r="P23" s="59"/>
      <c r="Q23" s="61"/>
      <c r="R23" s="59" t="n">
        <v>15</v>
      </c>
      <c r="S23" s="59" t="n">
        <f aca="false">SUM(E23:P23)</f>
        <v>35</v>
      </c>
      <c r="T23" s="59" t="n">
        <f aca="false">SUM(E23:R23)</f>
        <v>50</v>
      </c>
      <c r="U23" s="189" t="s">
        <v>39</v>
      </c>
      <c r="V23" s="190" t="n">
        <f aca="false">IF(T23=0,0,IF(T23&lt;25,0.5,TRUNC(T23/25)))</f>
        <v>2</v>
      </c>
      <c r="W23" s="58"/>
      <c r="X23" s="59"/>
      <c r="Y23" s="191"/>
      <c r="Z23" s="192"/>
      <c r="AA23" s="192"/>
      <c r="AB23" s="192"/>
      <c r="AC23" s="192"/>
      <c r="AD23" s="192"/>
      <c r="AE23" s="60"/>
      <c r="AF23" s="60"/>
      <c r="AG23" s="60"/>
      <c r="AH23" s="60"/>
      <c r="AI23" s="60"/>
      <c r="AJ23" s="59"/>
      <c r="AK23" s="193"/>
      <c r="AL23" s="61"/>
      <c r="AM23" s="194"/>
      <c r="AN23" s="196"/>
      <c r="AO23" s="188"/>
      <c r="AP23" s="181" t="n">
        <f aca="false">V23+AN23</f>
        <v>2</v>
      </c>
      <c r="AQ23" s="2"/>
    </row>
    <row r="24" customFormat="false" ht="15" hidden="false" customHeight="true" outlineLevel="0" collapsed="false">
      <c r="A24" s="137"/>
      <c r="B24" s="182" t="n">
        <v>6</v>
      </c>
      <c r="C24" s="166" t="s">
        <v>50</v>
      </c>
      <c r="D24" s="197" t="s">
        <v>140</v>
      </c>
      <c r="E24" s="58"/>
      <c r="F24" s="59"/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59"/>
      <c r="S24" s="193"/>
      <c r="T24" s="61"/>
      <c r="U24" s="194"/>
      <c r="V24" s="196"/>
      <c r="W24" s="147" t="n">
        <v>20</v>
      </c>
      <c r="X24" s="59"/>
      <c r="Y24" s="59" t="n">
        <v>10</v>
      </c>
      <c r="Z24" s="61"/>
      <c r="AA24" s="61"/>
      <c r="AB24" s="61"/>
      <c r="AC24" s="61" t="n">
        <v>10</v>
      </c>
      <c r="AD24" s="61"/>
      <c r="AE24" s="61"/>
      <c r="AF24" s="61"/>
      <c r="AG24" s="61"/>
      <c r="AH24" s="59"/>
      <c r="AI24" s="61"/>
      <c r="AJ24" s="59" t="n">
        <v>35</v>
      </c>
      <c r="AK24" s="59" t="n">
        <f aca="false">SUM(W24:AH24)</f>
        <v>40</v>
      </c>
      <c r="AL24" s="59" t="n">
        <f aca="false">SUM(W24:AJ24)</f>
        <v>75</v>
      </c>
      <c r="AM24" s="189" t="s">
        <v>37</v>
      </c>
      <c r="AN24" s="190" t="n">
        <f aca="false">IF(AL24=0,0,IF(AL24&lt;25,0.5,TRUNC(AL24/25)))</f>
        <v>3</v>
      </c>
      <c r="AO24" s="188" t="n">
        <f aca="false">T24+AL24</f>
        <v>75</v>
      </c>
      <c r="AP24" s="181" t="n">
        <f aca="false">V24+AN24</f>
        <v>3</v>
      </c>
      <c r="AQ24" s="2"/>
    </row>
    <row r="25" customFormat="false" ht="15" hidden="false" customHeight="true" outlineLevel="0" collapsed="false">
      <c r="A25" s="137"/>
      <c r="B25" s="182" t="n">
        <v>7</v>
      </c>
      <c r="C25" s="166" t="s">
        <v>50</v>
      </c>
      <c r="D25" s="197" t="s">
        <v>141</v>
      </c>
      <c r="E25" s="147" t="n">
        <v>20</v>
      </c>
      <c r="F25" s="59"/>
      <c r="G25" s="59" t="n">
        <v>5</v>
      </c>
      <c r="H25" s="61"/>
      <c r="I25" s="61"/>
      <c r="J25" s="61"/>
      <c r="K25" s="61" t="n">
        <v>20</v>
      </c>
      <c r="L25" s="61"/>
      <c r="M25" s="61"/>
      <c r="N25" s="61"/>
      <c r="O25" s="61"/>
      <c r="P25" s="59"/>
      <c r="Q25" s="61"/>
      <c r="R25" s="59" t="n">
        <v>15</v>
      </c>
      <c r="S25" s="59" t="n">
        <f aca="false">SUM(E25:P25)</f>
        <v>45</v>
      </c>
      <c r="T25" s="59" t="n">
        <f aca="false">SUM(E25:R25)</f>
        <v>60</v>
      </c>
      <c r="U25" s="189" t="s">
        <v>39</v>
      </c>
      <c r="V25" s="190" t="n">
        <f aca="false">IF(T25=0,0,IF(T25&lt;25,0.5,TRUNC(T25/25)))</f>
        <v>2</v>
      </c>
      <c r="W25" s="147"/>
      <c r="X25" s="98"/>
      <c r="Y25" s="59"/>
      <c r="Z25" s="198"/>
      <c r="AA25" s="198"/>
      <c r="AB25" s="198"/>
      <c r="AC25" s="198"/>
      <c r="AD25" s="198"/>
      <c r="AE25" s="61"/>
      <c r="AF25" s="61"/>
      <c r="AG25" s="61"/>
      <c r="AH25" s="59"/>
      <c r="AI25" s="61"/>
      <c r="AJ25" s="59"/>
      <c r="AK25" s="199"/>
      <c r="AL25" s="59"/>
      <c r="AM25" s="189"/>
      <c r="AN25" s="190"/>
      <c r="AO25" s="188"/>
      <c r="AP25" s="181" t="n">
        <f aca="false">V25+AN25</f>
        <v>2</v>
      </c>
      <c r="AQ25" s="2"/>
    </row>
    <row r="26" s="52" customFormat="true" ht="15" hidden="false" customHeight="true" outlineLevel="0" collapsed="false">
      <c r="A26" s="137"/>
      <c r="B26" s="182" t="n">
        <v>8</v>
      </c>
      <c r="C26" s="166" t="s">
        <v>50</v>
      </c>
      <c r="D26" s="167" t="s">
        <v>142</v>
      </c>
      <c r="E26" s="147" t="n">
        <v>20</v>
      </c>
      <c r="F26" s="59"/>
      <c r="G26" s="59" t="n">
        <v>15</v>
      </c>
      <c r="H26" s="61"/>
      <c r="I26" s="61"/>
      <c r="J26" s="61"/>
      <c r="K26" s="61" t="n">
        <v>20</v>
      </c>
      <c r="L26" s="61"/>
      <c r="M26" s="61"/>
      <c r="N26" s="61"/>
      <c r="O26" s="61"/>
      <c r="P26" s="59"/>
      <c r="Q26" s="61"/>
      <c r="R26" s="59"/>
      <c r="S26" s="59" t="n">
        <f aca="false">SUM(E26:P26)</f>
        <v>55</v>
      </c>
      <c r="T26" s="59" t="n">
        <f aca="false">SUM(E26:R26)</f>
        <v>55</v>
      </c>
      <c r="U26" s="189" t="s">
        <v>37</v>
      </c>
      <c r="V26" s="190" t="n">
        <f aca="false">IF(T26=0,0,IF(T26&lt;25,0.5,TRUNC(T26/25)))</f>
        <v>2</v>
      </c>
      <c r="W26" s="58"/>
      <c r="X26" s="192"/>
      <c r="Y26" s="59"/>
      <c r="Z26" s="192"/>
      <c r="AA26" s="192"/>
      <c r="AB26" s="192"/>
      <c r="AC26" s="192"/>
      <c r="AD26" s="192"/>
      <c r="AE26" s="60"/>
      <c r="AF26" s="60"/>
      <c r="AG26" s="60"/>
      <c r="AH26" s="60"/>
      <c r="AI26" s="60"/>
      <c r="AJ26" s="59"/>
      <c r="AK26" s="193"/>
      <c r="AL26" s="61"/>
      <c r="AM26" s="194"/>
      <c r="AN26" s="195"/>
      <c r="AO26" s="188" t="n">
        <f aca="false">T26+AL26</f>
        <v>55</v>
      </c>
      <c r="AP26" s="181" t="n">
        <f aca="false">V26+AN26</f>
        <v>2</v>
      </c>
      <c r="AQ26" s="2"/>
    </row>
    <row r="27" s="52" customFormat="true" ht="15" hidden="false" customHeight="true" outlineLevel="0" collapsed="false">
      <c r="A27" s="137"/>
      <c r="B27" s="182" t="n">
        <v>9</v>
      </c>
      <c r="C27" s="166" t="s">
        <v>50</v>
      </c>
      <c r="D27" s="167" t="s">
        <v>143</v>
      </c>
      <c r="E27" s="147"/>
      <c r="F27" s="59"/>
      <c r="G27" s="59"/>
      <c r="H27" s="61"/>
      <c r="I27" s="61"/>
      <c r="J27" s="61"/>
      <c r="K27" s="61"/>
      <c r="L27" s="61"/>
      <c r="M27" s="61"/>
      <c r="N27" s="61"/>
      <c r="O27" s="61"/>
      <c r="P27" s="59"/>
      <c r="Q27" s="61"/>
      <c r="R27" s="59"/>
      <c r="S27" s="59"/>
      <c r="T27" s="59"/>
      <c r="U27" s="189"/>
      <c r="V27" s="190"/>
      <c r="W27" s="147" t="n">
        <v>20</v>
      </c>
      <c r="X27" s="59"/>
      <c r="Y27" s="59" t="n">
        <v>15</v>
      </c>
      <c r="Z27" s="61"/>
      <c r="AA27" s="61"/>
      <c r="AB27" s="61"/>
      <c r="AC27" s="61" t="n">
        <v>20</v>
      </c>
      <c r="AD27" s="61"/>
      <c r="AE27" s="61"/>
      <c r="AF27" s="61"/>
      <c r="AG27" s="61"/>
      <c r="AH27" s="59"/>
      <c r="AI27" s="61"/>
      <c r="AJ27" s="59" t="n">
        <v>5</v>
      </c>
      <c r="AK27" s="59" t="n">
        <f aca="false">SUM(W27:AH27)</f>
        <v>55</v>
      </c>
      <c r="AL27" s="59" t="n">
        <f aca="false">SUM(W27:AJ27)</f>
        <v>60</v>
      </c>
      <c r="AM27" s="189" t="s">
        <v>39</v>
      </c>
      <c r="AN27" s="190" t="n">
        <f aca="false">IF(AL27=0,0,IF(AL27&lt;25,0.5,TRUNC(AL27/25)))</f>
        <v>2</v>
      </c>
      <c r="AO27" s="188"/>
      <c r="AP27" s="181" t="n">
        <f aca="false">V27+AN27</f>
        <v>2</v>
      </c>
      <c r="AQ27" s="2"/>
    </row>
    <row r="28" s="52" customFormat="true" ht="15" hidden="false" customHeight="true" outlineLevel="0" collapsed="false">
      <c r="A28" s="141"/>
      <c r="B28" s="182" t="n">
        <v>10</v>
      </c>
      <c r="C28" s="166" t="s">
        <v>50</v>
      </c>
      <c r="D28" s="167" t="s">
        <v>144</v>
      </c>
      <c r="E28" s="147" t="n">
        <v>15</v>
      </c>
      <c r="F28" s="59"/>
      <c r="G28" s="59" t="n">
        <v>10</v>
      </c>
      <c r="H28" s="61"/>
      <c r="I28" s="61"/>
      <c r="J28" s="61"/>
      <c r="K28" s="61" t="n">
        <v>20</v>
      </c>
      <c r="L28" s="61"/>
      <c r="M28" s="61"/>
      <c r="N28" s="61"/>
      <c r="O28" s="61"/>
      <c r="P28" s="59"/>
      <c r="Q28" s="61"/>
      <c r="R28" s="59" t="n">
        <v>30</v>
      </c>
      <c r="S28" s="59" t="n">
        <f aca="false">SUM(E28:P28)</f>
        <v>45</v>
      </c>
      <c r="T28" s="59" t="n">
        <f aca="false">SUM(E28:R28)</f>
        <v>75</v>
      </c>
      <c r="U28" s="189" t="s">
        <v>39</v>
      </c>
      <c r="V28" s="190" t="n">
        <f aca="false">IF(T28=0,0,IF(T28&lt;25,0.5,TRUNC(T28/25)))</f>
        <v>3</v>
      </c>
      <c r="W28" s="58"/>
      <c r="X28" s="192"/>
      <c r="Y28" s="59"/>
      <c r="Z28" s="192"/>
      <c r="AA28" s="192"/>
      <c r="AB28" s="192"/>
      <c r="AC28" s="192"/>
      <c r="AD28" s="192"/>
      <c r="AE28" s="60"/>
      <c r="AF28" s="60"/>
      <c r="AG28" s="60"/>
      <c r="AH28" s="60"/>
      <c r="AI28" s="60"/>
      <c r="AJ28" s="59"/>
      <c r="AK28" s="193"/>
      <c r="AL28" s="61"/>
      <c r="AM28" s="194"/>
      <c r="AN28" s="195"/>
      <c r="AO28" s="188" t="n">
        <f aca="false">T28+AL28</f>
        <v>75</v>
      </c>
      <c r="AP28" s="181" t="n">
        <f aca="false">V28+AN28</f>
        <v>3</v>
      </c>
      <c r="AQ28" s="2"/>
    </row>
    <row r="29" customFormat="false" ht="15" hidden="false" customHeight="true" outlineLevel="0" collapsed="false">
      <c r="A29" s="141"/>
      <c r="B29" s="182" t="n">
        <v>11</v>
      </c>
      <c r="C29" s="166" t="s">
        <v>50</v>
      </c>
      <c r="D29" s="167" t="s">
        <v>145</v>
      </c>
      <c r="E29" s="58"/>
      <c r="F29" s="59"/>
      <c r="G29" s="59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59"/>
      <c r="S29" s="193"/>
      <c r="T29" s="61"/>
      <c r="U29" s="200"/>
      <c r="V29" s="196"/>
      <c r="W29" s="147" t="n">
        <v>15</v>
      </c>
      <c r="X29" s="59"/>
      <c r="Y29" s="59" t="n">
        <v>10</v>
      </c>
      <c r="Z29" s="61"/>
      <c r="AA29" s="61"/>
      <c r="AB29" s="61"/>
      <c r="AC29" s="61" t="n">
        <v>20</v>
      </c>
      <c r="AD29" s="61"/>
      <c r="AE29" s="61"/>
      <c r="AF29" s="61"/>
      <c r="AG29" s="61"/>
      <c r="AH29" s="59"/>
      <c r="AI29" s="61"/>
      <c r="AJ29" s="59" t="n">
        <v>30</v>
      </c>
      <c r="AK29" s="59" t="n">
        <f aca="false">SUM(W29:AH29)</f>
        <v>45</v>
      </c>
      <c r="AL29" s="59" t="n">
        <f aca="false">SUM(W29:AJ29)</f>
        <v>75</v>
      </c>
      <c r="AM29" s="189" t="s">
        <v>39</v>
      </c>
      <c r="AN29" s="190" t="n">
        <f aca="false">IF(AL29=0,0,IF(AL29&lt;25,0.5,TRUNC(AL29/25)))</f>
        <v>3</v>
      </c>
      <c r="AO29" s="188" t="n">
        <f aca="false">T29+AL29</f>
        <v>75</v>
      </c>
      <c r="AP29" s="181" t="n">
        <f aca="false">V29+AN29</f>
        <v>3</v>
      </c>
      <c r="AQ29" s="2"/>
    </row>
    <row r="30" customFormat="false" ht="15" hidden="false" customHeight="true" outlineLevel="0" collapsed="false">
      <c r="A30" s="141"/>
      <c r="B30" s="182" t="n">
        <v>12</v>
      </c>
      <c r="C30" s="166" t="s">
        <v>50</v>
      </c>
      <c r="D30" s="167" t="s">
        <v>146</v>
      </c>
      <c r="E30" s="147" t="n">
        <v>15</v>
      </c>
      <c r="F30" s="59"/>
      <c r="G30" s="59" t="n">
        <v>10</v>
      </c>
      <c r="H30" s="61"/>
      <c r="I30" s="61"/>
      <c r="J30" s="61"/>
      <c r="K30" s="61" t="n">
        <v>20</v>
      </c>
      <c r="L30" s="61"/>
      <c r="M30" s="61"/>
      <c r="N30" s="61"/>
      <c r="O30" s="61"/>
      <c r="P30" s="59"/>
      <c r="Q30" s="61"/>
      <c r="R30" s="59" t="n">
        <v>30</v>
      </c>
      <c r="S30" s="59" t="n">
        <f aca="false">SUM(E30:P30)</f>
        <v>45</v>
      </c>
      <c r="T30" s="59" t="n">
        <f aca="false">SUM(E30:R30)</f>
        <v>75</v>
      </c>
      <c r="U30" s="189" t="s">
        <v>39</v>
      </c>
      <c r="V30" s="190" t="n">
        <f aca="false">IF(T30=0,0,IF(T30&lt;25,0.5,TRUNC(T30/25)))</f>
        <v>3</v>
      </c>
      <c r="W30" s="58"/>
      <c r="X30" s="192"/>
      <c r="Y30" s="59"/>
      <c r="Z30" s="192"/>
      <c r="AA30" s="192"/>
      <c r="AB30" s="192"/>
      <c r="AC30" s="192"/>
      <c r="AD30" s="192"/>
      <c r="AE30" s="60"/>
      <c r="AF30" s="60"/>
      <c r="AG30" s="60"/>
      <c r="AH30" s="60"/>
      <c r="AI30" s="60"/>
      <c r="AJ30" s="59"/>
      <c r="AK30" s="193"/>
      <c r="AL30" s="61"/>
      <c r="AM30" s="194"/>
      <c r="AN30" s="195"/>
      <c r="AO30" s="188" t="n">
        <f aca="false">T30+AL30</f>
        <v>75</v>
      </c>
      <c r="AP30" s="181" t="n">
        <f aca="false">V30+AN30</f>
        <v>3</v>
      </c>
      <c r="AQ30" s="2"/>
    </row>
    <row r="31" customFormat="false" ht="15" hidden="false" customHeight="true" outlineLevel="0" collapsed="false">
      <c r="A31" s="141"/>
      <c r="B31" s="182" t="n">
        <v>13</v>
      </c>
      <c r="C31" s="166" t="s">
        <v>50</v>
      </c>
      <c r="D31" s="167" t="s">
        <v>147</v>
      </c>
      <c r="E31" s="58"/>
      <c r="F31" s="59"/>
      <c r="G31" s="59"/>
      <c r="H31" s="60"/>
      <c r="I31" s="61"/>
      <c r="J31" s="60"/>
      <c r="K31" s="60"/>
      <c r="L31" s="60"/>
      <c r="M31" s="60"/>
      <c r="N31" s="60"/>
      <c r="O31" s="60"/>
      <c r="P31" s="60"/>
      <c r="Q31" s="60"/>
      <c r="R31" s="59"/>
      <c r="S31" s="193"/>
      <c r="T31" s="61"/>
      <c r="U31" s="194"/>
      <c r="V31" s="196"/>
      <c r="W31" s="147" t="n">
        <v>15</v>
      </c>
      <c r="X31" s="59"/>
      <c r="Y31" s="59" t="n">
        <v>5</v>
      </c>
      <c r="Z31" s="61"/>
      <c r="AA31" s="61"/>
      <c r="AB31" s="61"/>
      <c r="AC31" s="61" t="n">
        <v>20</v>
      </c>
      <c r="AD31" s="61"/>
      <c r="AE31" s="61"/>
      <c r="AF31" s="61"/>
      <c r="AG31" s="61"/>
      <c r="AH31" s="59"/>
      <c r="AI31" s="61"/>
      <c r="AJ31" s="59" t="n">
        <v>35</v>
      </c>
      <c r="AK31" s="59" t="n">
        <f aca="false">SUM(W31:AH31)</f>
        <v>40</v>
      </c>
      <c r="AL31" s="59" t="n">
        <f aca="false">SUM(W31:AJ31)</f>
        <v>75</v>
      </c>
      <c r="AM31" s="189" t="s">
        <v>39</v>
      </c>
      <c r="AN31" s="190" t="n">
        <f aca="false">IF(AL31=0,0,IF(AL31&lt;25,0.5,TRUNC(AL31/25)))</f>
        <v>3</v>
      </c>
      <c r="AO31" s="188" t="n">
        <f aca="false">T31+AL31</f>
        <v>75</v>
      </c>
      <c r="AP31" s="181" t="n">
        <f aca="false">V31+AN31</f>
        <v>3</v>
      </c>
      <c r="AQ31" s="2"/>
    </row>
    <row r="32" customFormat="false" ht="15" hidden="false" customHeight="true" outlineLevel="0" collapsed="false">
      <c r="A32" s="137"/>
      <c r="B32" s="182" t="n">
        <v>14</v>
      </c>
      <c r="C32" s="166" t="s">
        <v>50</v>
      </c>
      <c r="D32" s="167" t="s">
        <v>148</v>
      </c>
      <c r="E32" s="147"/>
      <c r="F32" s="59"/>
      <c r="G32" s="59"/>
      <c r="H32" s="61"/>
      <c r="I32" s="61"/>
      <c r="J32" s="61"/>
      <c r="K32" s="61"/>
      <c r="L32" s="61"/>
      <c r="M32" s="61"/>
      <c r="N32" s="61"/>
      <c r="O32" s="61"/>
      <c r="P32" s="59"/>
      <c r="Q32" s="61"/>
      <c r="R32" s="59"/>
      <c r="S32" s="59"/>
      <c r="T32" s="59"/>
      <c r="U32" s="189"/>
      <c r="V32" s="190"/>
      <c r="W32" s="147" t="n">
        <v>15</v>
      </c>
      <c r="X32" s="59"/>
      <c r="Y32" s="59" t="n">
        <v>10</v>
      </c>
      <c r="Z32" s="61"/>
      <c r="AA32" s="61"/>
      <c r="AB32" s="61"/>
      <c r="AC32" s="61" t="n">
        <v>20</v>
      </c>
      <c r="AD32" s="61"/>
      <c r="AE32" s="61"/>
      <c r="AF32" s="61"/>
      <c r="AG32" s="61"/>
      <c r="AH32" s="59"/>
      <c r="AI32" s="61"/>
      <c r="AJ32" s="59" t="n">
        <v>30</v>
      </c>
      <c r="AK32" s="59" t="n">
        <f aca="false">SUM(W32:AH32)</f>
        <v>45</v>
      </c>
      <c r="AL32" s="59" t="n">
        <f aca="false">SUM(W32:AJ32)</f>
        <v>75</v>
      </c>
      <c r="AM32" s="189" t="s">
        <v>39</v>
      </c>
      <c r="AN32" s="190" t="n">
        <f aca="false">IF(AL32=0,0,IF(AL32&lt;25,0.5,TRUNC(AL32/25)))</f>
        <v>3</v>
      </c>
      <c r="AO32" s="188" t="n">
        <f aca="false">T32+AL32</f>
        <v>75</v>
      </c>
      <c r="AP32" s="181" t="n">
        <f aca="false">V32+AN32</f>
        <v>3</v>
      </c>
      <c r="AQ32" s="2"/>
    </row>
    <row r="33" customFormat="false" ht="15" hidden="false" customHeight="true" outlineLevel="0" collapsed="false">
      <c r="A33" s="137"/>
      <c r="B33" s="182" t="n">
        <v>15</v>
      </c>
      <c r="C33" s="166" t="s">
        <v>50</v>
      </c>
      <c r="D33" s="167" t="s">
        <v>149</v>
      </c>
      <c r="E33" s="147"/>
      <c r="F33" s="59"/>
      <c r="G33" s="59" t="n">
        <v>15</v>
      </c>
      <c r="H33" s="61"/>
      <c r="I33" s="61"/>
      <c r="J33" s="61"/>
      <c r="K33" s="61" t="n">
        <v>35</v>
      </c>
      <c r="L33" s="61"/>
      <c r="M33" s="61"/>
      <c r="N33" s="61"/>
      <c r="O33" s="61"/>
      <c r="P33" s="59"/>
      <c r="Q33" s="61"/>
      <c r="R33" s="59" t="n">
        <v>25</v>
      </c>
      <c r="S33" s="59" t="n">
        <f aca="false">SUM(E33:P33)</f>
        <v>50</v>
      </c>
      <c r="T33" s="193" t="n">
        <f aca="false">SUM(E33:R33)</f>
        <v>75</v>
      </c>
      <c r="U33" s="189" t="s">
        <v>39</v>
      </c>
      <c r="V33" s="190" t="n">
        <f aca="false">IF(T33=0,0,IF(T33&lt;25,0.5,TRUNC(T33/25)))</f>
        <v>3</v>
      </c>
      <c r="W33" s="58"/>
      <c r="X33" s="192"/>
      <c r="Y33" s="59"/>
      <c r="Z33" s="192"/>
      <c r="AA33" s="192"/>
      <c r="AB33" s="192"/>
      <c r="AC33" s="192"/>
      <c r="AD33" s="192"/>
      <c r="AE33" s="60"/>
      <c r="AF33" s="60"/>
      <c r="AG33" s="60"/>
      <c r="AH33" s="60"/>
      <c r="AI33" s="60"/>
      <c r="AJ33" s="59"/>
      <c r="AK33" s="193"/>
      <c r="AL33" s="61"/>
      <c r="AM33" s="194"/>
      <c r="AN33" s="195"/>
      <c r="AO33" s="188" t="n">
        <f aca="false">T33+AL33</f>
        <v>75</v>
      </c>
      <c r="AP33" s="181" t="n">
        <f aca="false">V33+AN33</f>
        <v>3</v>
      </c>
      <c r="AQ33" s="2"/>
    </row>
    <row r="34" s="52" customFormat="true" ht="15" hidden="false" customHeight="true" outlineLevel="0" collapsed="false">
      <c r="A34" s="137"/>
      <c r="B34" s="182" t="n">
        <v>16</v>
      </c>
      <c r="C34" s="166" t="s">
        <v>50</v>
      </c>
      <c r="D34" s="117" t="s">
        <v>150</v>
      </c>
      <c r="E34" s="147" t="n">
        <v>15</v>
      </c>
      <c r="F34" s="59"/>
      <c r="G34" s="59" t="n">
        <v>15</v>
      </c>
      <c r="H34" s="61"/>
      <c r="I34" s="61"/>
      <c r="J34" s="61"/>
      <c r="K34" s="61" t="n">
        <v>20</v>
      </c>
      <c r="L34" s="61"/>
      <c r="M34" s="61"/>
      <c r="N34" s="61"/>
      <c r="O34" s="61"/>
      <c r="P34" s="59"/>
      <c r="Q34" s="61"/>
      <c r="R34" s="59"/>
      <c r="S34" s="59" t="n">
        <f aca="false">SUM(E34:P34)</f>
        <v>50</v>
      </c>
      <c r="T34" s="193" t="n">
        <f aca="false">SUM(E34:R34)</f>
        <v>50</v>
      </c>
      <c r="U34" s="189" t="s">
        <v>37</v>
      </c>
      <c r="V34" s="190" t="n">
        <f aca="false">IF(T34=0,0,IF(T34&lt;25,0.5,TRUNC(T34/25)))</f>
        <v>2</v>
      </c>
      <c r="W34" s="58"/>
      <c r="X34" s="192"/>
      <c r="Y34" s="59"/>
      <c r="Z34" s="192"/>
      <c r="AA34" s="192"/>
      <c r="AB34" s="192"/>
      <c r="AC34" s="192"/>
      <c r="AD34" s="192"/>
      <c r="AE34" s="60"/>
      <c r="AF34" s="60"/>
      <c r="AG34" s="60"/>
      <c r="AH34" s="60"/>
      <c r="AI34" s="60"/>
      <c r="AJ34" s="59"/>
      <c r="AK34" s="193"/>
      <c r="AL34" s="61"/>
      <c r="AM34" s="194"/>
      <c r="AN34" s="195"/>
      <c r="AO34" s="188" t="n">
        <f aca="false">T34+AL34</f>
        <v>50</v>
      </c>
      <c r="AP34" s="181" t="n">
        <f aca="false">V34+AN34</f>
        <v>2</v>
      </c>
      <c r="AQ34" s="2"/>
    </row>
    <row r="35" s="52" customFormat="true" ht="15" hidden="false" customHeight="true" outlineLevel="0" collapsed="false">
      <c r="A35" s="141"/>
      <c r="B35" s="182" t="n">
        <v>17</v>
      </c>
      <c r="C35" s="166" t="s">
        <v>50</v>
      </c>
      <c r="D35" s="167" t="s">
        <v>151</v>
      </c>
      <c r="E35" s="58"/>
      <c r="F35" s="59"/>
      <c r="G35" s="191"/>
      <c r="H35" s="192"/>
      <c r="I35" s="192"/>
      <c r="J35" s="192"/>
      <c r="K35" s="192"/>
      <c r="L35" s="192"/>
      <c r="M35" s="60"/>
      <c r="N35" s="60"/>
      <c r="O35" s="60"/>
      <c r="P35" s="60"/>
      <c r="Q35" s="60"/>
      <c r="R35" s="59"/>
      <c r="S35" s="193"/>
      <c r="T35" s="61"/>
      <c r="U35" s="194"/>
      <c r="V35" s="196"/>
      <c r="W35" s="147"/>
      <c r="X35" s="59"/>
      <c r="Y35" s="59" t="n">
        <v>15</v>
      </c>
      <c r="Z35" s="61"/>
      <c r="AA35" s="61"/>
      <c r="AB35" s="61"/>
      <c r="AC35" s="61" t="n">
        <v>35</v>
      </c>
      <c r="AD35" s="61"/>
      <c r="AE35" s="61"/>
      <c r="AF35" s="61"/>
      <c r="AG35" s="61"/>
      <c r="AH35" s="59"/>
      <c r="AI35" s="61"/>
      <c r="AJ35" s="59" t="n">
        <v>25</v>
      </c>
      <c r="AK35" s="59" t="n">
        <f aca="false">SUM(W35:AH35)</f>
        <v>50</v>
      </c>
      <c r="AL35" s="193" t="n">
        <f aca="false">SUM(W35:AJ35)</f>
        <v>75</v>
      </c>
      <c r="AM35" s="189" t="s">
        <v>39</v>
      </c>
      <c r="AN35" s="190" t="n">
        <f aca="false">IF(AL35=0,0,IF(AL35&lt;25,0.5,TRUNC(AL35/25)))</f>
        <v>3</v>
      </c>
      <c r="AO35" s="188" t="n">
        <f aca="false">T35+AL35</f>
        <v>75</v>
      </c>
      <c r="AP35" s="181" t="n">
        <f aca="false">V35+AN35</f>
        <v>3</v>
      </c>
      <c r="AQ35" s="2"/>
    </row>
    <row r="36" customFormat="false" ht="15" hidden="false" customHeight="true" outlineLevel="0" collapsed="false">
      <c r="A36" s="141"/>
      <c r="B36" s="182" t="n">
        <v>18</v>
      </c>
      <c r="C36" s="166" t="s">
        <v>50</v>
      </c>
      <c r="D36" s="167" t="s">
        <v>152</v>
      </c>
      <c r="E36" s="147"/>
      <c r="F36" s="59"/>
      <c r="G36" s="59" t="n">
        <v>15</v>
      </c>
      <c r="H36" s="61"/>
      <c r="I36" s="61"/>
      <c r="J36" s="61"/>
      <c r="K36" s="61" t="n">
        <v>35</v>
      </c>
      <c r="L36" s="61"/>
      <c r="M36" s="61"/>
      <c r="N36" s="61"/>
      <c r="O36" s="61"/>
      <c r="P36" s="59"/>
      <c r="Q36" s="61"/>
      <c r="R36" s="59" t="n">
        <v>25</v>
      </c>
      <c r="S36" s="59" t="n">
        <f aca="false">SUM(E36:P36)</f>
        <v>50</v>
      </c>
      <c r="T36" s="193" t="n">
        <f aca="false">SUM(E36:R36)</f>
        <v>75</v>
      </c>
      <c r="U36" s="189" t="s">
        <v>39</v>
      </c>
      <c r="V36" s="190" t="n">
        <f aca="false">IF(T36=0,0,IF(T36&lt;25,0.5,TRUNC(T36/25)))</f>
        <v>3</v>
      </c>
      <c r="W36" s="58"/>
      <c r="X36" s="192"/>
      <c r="Y36" s="59"/>
      <c r="Z36" s="192"/>
      <c r="AA36" s="192"/>
      <c r="AB36" s="192"/>
      <c r="AC36" s="192"/>
      <c r="AD36" s="192"/>
      <c r="AE36" s="60"/>
      <c r="AF36" s="60"/>
      <c r="AG36" s="60"/>
      <c r="AH36" s="60"/>
      <c r="AI36" s="60"/>
      <c r="AJ36" s="59"/>
      <c r="AK36" s="193"/>
      <c r="AL36" s="61"/>
      <c r="AM36" s="194"/>
      <c r="AN36" s="195"/>
      <c r="AO36" s="188" t="n">
        <f aca="false">T36+AL36</f>
        <v>75</v>
      </c>
      <c r="AP36" s="181" t="n">
        <f aca="false">V36+AN36</f>
        <v>3</v>
      </c>
      <c r="AQ36" s="2"/>
    </row>
    <row r="37" customFormat="false" ht="15" hidden="false" customHeight="true" outlineLevel="0" collapsed="false">
      <c r="A37" s="141"/>
      <c r="B37" s="182" t="n">
        <v>19</v>
      </c>
      <c r="C37" s="166" t="s">
        <v>50</v>
      </c>
      <c r="D37" s="201" t="s">
        <v>153</v>
      </c>
      <c r="E37" s="58"/>
      <c r="F37" s="59"/>
      <c r="G37" s="59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59"/>
      <c r="S37" s="193"/>
      <c r="T37" s="61"/>
      <c r="U37" s="200"/>
      <c r="V37" s="196"/>
      <c r="W37" s="147"/>
      <c r="X37" s="59"/>
      <c r="Y37" s="59" t="n">
        <v>15</v>
      </c>
      <c r="Z37" s="61"/>
      <c r="AA37" s="61"/>
      <c r="AB37" s="61"/>
      <c r="AC37" s="61" t="n">
        <v>35</v>
      </c>
      <c r="AD37" s="61"/>
      <c r="AE37" s="61"/>
      <c r="AF37" s="61"/>
      <c r="AG37" s="61"/>
      <c r="AH37" s="59"/>
      <c r="AI37" s="61"/>
      <c r="AJ37" s="59"/>
      <c r="AK37" s="59" t="n">
        <f aca="false">SUM(W37:AH37)</f>
        <v>50</v>
      </c>
      <c r="AL37" s="193" t="n">
        <f aca="false">SUM(W37:AJ37)</f>
        <v>50</v>
      </c>
      <c r="AM37" s="189" t="s">
        <v>37</v>
      </c>
      <c r="AN37" s="190" t="n">
        <f aca="false">IF(AL37=0,0,IF(AL37&lt;25,0.5,TRUNC(AL37/25)))</f>
        <v>2</v>
      </c>
      <c r="AO37" s="188" t="n">
        <f aca="false">T37+AL37</f>
        <v>50</v>
      </c>
      <c r="AP37" s="181" t="n">
        <f aca="false">V37+AN37</f>
        <v>2</v>
      </c>
      <c r="AQ37" s="2"/>
    </row>
    <row r="38" customFormat="false" ht="15" hidden="false" customHeight="true" outlineLevel="0" collapsed="false">
      <c r="A38" s="141"/>
      <c r="B38" s="182" t="n">
        <v>20</v>
      </c>
      <c r="C38" s="166" t="s">
        <v>50</v>
      </c>
      <c r="D38" s="167" t="s">
        <v>154</v>
      </c>
      <c r="E38" s="58"/>
      <c r="F38" s="59"/>
      <c r="G38" s="59"/>
      <c r="H38" s="60"/>
      <c r="I38" s="61"/>
      <c r="J38" s="60"/>
      <c r="K38" s="60"/>
      <c r="L38" s="60"/>
      <c r="M38" s="60"/>
      <c r="N38" s="60"/>
      <c r="O38" s="60"/>
      <c r="P38" s="60"/>
      <c r="Q38" s="60"/>
      <c r="R38" s="59"/>
      <c r="S38" s="193"/>
      <c r="T38" s="61"/>
      <c r="U38" s="194"/>
      <c r="V38" s="196"/>
      <c r="W38" s="147"/>
      <c r="X38" s="59"/>
      <c r="Y38" s="59" t="n">
        <v>15</v>
      </c>
      <c r="Z38" s="61"/>
      <c r="AA38" s="61"/>
      <c r="AB38" s="61"/>
      <c r="AC38" s="61" t="n">
        <v>35</v>
      </c>
      <c r="AD38" s="61"/>
      <c r="AE38" s="61"/>
      <c r="AF38" s="61"/>
      <c r="AG38" s="61"/>
      <c r="AH38" s="59"/>
      <c r="AI38" s="61"/>
      <c r="AJ38" s="59"/>
      <c r="AK38" s="59" t="n">
        <f aca="false">SUM(W38:AH38)</f>
        <v>50</v>
      </c>
      <c r="AL38" s="193" t="n">
        <f aca="false">SUM(W38:AJ38)</f>
        <v>50</v>
      </c>
      <c r="AM38" s="189" t="s">
        <v>37</v>
      </c>
      <c r="AN38" s="190" t="n">
        <f aca="false">IF(AL38=0,0,IF(AL38&lt;25,0.5,TRUNC(AL38/25)))</f>
        <v>2</v>
      </c>
      <c r="AO38" s="188" t="n">
        <f aca="false">T38+AL38</f>
        <v>50</v>
      </c>
      <c r="AP38" s="181" t="n">
        <f aca="false">V38+AN38</f>
        <v>2</v>
      </c>
      <c r="AQ38" s="2"/>
    </row>
    <row r="39" customFormat="false" ht="15" hidden="false" customHeight="true" outlineLevel="0" collapsed="false">
      <c r="A39" s="137"/>
      <c r="B39" s="182" t="n">
        <v>21</v>
      </c>
      <c r="C39" s="202" t="s">
        <v>50</v>
      </c>
      <c r="D39" s="203" t="s">
        <v>155</v>
      </c>
      <c r="E39" s="204"/>
      <c r="F39" s="205"/>
      <c r="G39" s="205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5"/>
      <c r="S39" s="207"/>
      <c r="T39" s="208"/>
      <c r="U39" s="209"/>
      <c r="V39" s="210"/>
      <c r="W39" s="147"/>
      <c r="X39" s="59"/>
      <c r="Y39" s="59" t="n">
        <v>15</v>
      </c>
      <c r="Z39" s="61"/>
      <c r="AA39" s="61"/>
      <c r="AB39" s="61"/>
      <c r="AC39" s="61" t="n">
        <v>35</v>
      </c>
      <c r="AD39" s="61"/>
      <c r="AE39" s="61"/>
      <c r="AF39" s="61"/>
      <c r="AG39" s="61"/>
      <c r="AH39" s="59"/>
      <c r="AI39" s="61"/>
      <c r="AJ39" s="59"/>
      <c r="AK39" s="59" t="n">
        <f aca="false">SUM(W39:AH39)</f>
        <v>50</v>
      </c>
      <c r="AL39" s="193" t="n">
        <f aca="false">SUM(W39:AJ39)</f>
        <v>50</v>
      </c>
      <c r="AM39" s="189" t="s">
        <v>37</v>
      </c>
      <c r="AN39" s="190" t="n">
        <f aca="false">IF(AL39=0,0,IF(AL39&lt;25,0.5,TRUNC(AL39/25)))</f>
        <v>2</v>
      </c>
      <c r="AO39" s="211" t="n">
        <f aca="false">T39+AL39</f>
        <v>50</v>
      </c>
      <c r="AP39" s="212" t="n">
        <f aca="false">V39+AN39</f>
        <v>2</v>
      </c>
      <c r="AQ39" s="2"/>
    </row>
    <row r="40" customFormat="false" ht="15" hidden="false" customHeight="true" outlineLevel="0" collapsed="false">
      <c r="A40" s="137"/>
      <c r="B40" s="213" t="s">
        <v>48</v>
      </c>
      <c r="C40" s="213"/>
      <c r="D40" s="213"/>
      <c r="E40" s="214" t="n">
        <f aca="false">SUM(E19:E39)</f>
        <v>170</v>
      </c>
      <c r="F40" s="214" t="n">
        <f aca="false">SUM(F19:F39)</f>
        <v>0</v>
      </c>
      <c r="G40" s="214" t="n">
        <f aca="false">SUM(G19:G39)</f>
        <v>90</v>
      </c>
      <c r="H40" s="214" t="n">
        <f aca="false">SUM(H19:H39)</f>
        <v>0</v>
      </c>
      <c r="I40" s="214" t="n">
        <f aca="false">SUM(I19:I39)</f>
        <v>0</v>
      </c>
      <c r="J40" s="214" t="n">
        <f aca="false">SUM(J19:J39)</f>
        <v>0</v>
      </c>
      <c r="K40" s="214" t="n">
        <f aca="false">SUM(K19:K39)</f>
        <v>180</v>
      </c>
      <c r="L40" s="214" t="n">
        <f aca="false">SUM(L19:L39)</f>
        <v>0</v>
      </c>
      <c r="M40" s="214" t="n">
        <f aca="false">SUM(M19:M39)</f>
        <v>0</v>
      </c>
      <c r="N40" s="214" t="n">
        <f aca="false">SUM(N19:N39)</f>
        <v>0</v>
      </c>
      <c r="O40" s="214" t="n">
        <f aca="false">SUM(O19:O39)</f>
        <v>0</v>
      </c>
      <c r="P40" s="214" t="n">
        <f aca="false">SUM(P19:P39)</f>
        <v>0</v>
      </c>
      <c r="Q40" s="214" t="n">
        <f aca="false">SUM(Q19:Q39)</f>
        <v>0</v>
      </c>
      <c r="R40" s="214" t="n">
        <f aca="false">SUM(R19:R39)</f>
        <v>175</v>
      </c>
      <c r="S40" s="214" t="n">
        <f aca="false">SUM(S19:S39)</f>
        <v>440</v>
      </c>
      <c r="T40" s="214" t="n">
        <f aca="false">SUM(T19:T39)</f>
        <v>615</v>
      </c>
      <c r="U40" s="214"/>
      <c r="V40" s="215" t="n">
        <f aca="false">SUM(V19:V39)</f>
        <v>24</v>
      </c>
      <c r="W40" s="214" t="n">
        <f aca="false">SUM(W19:W39)</f>
        <v>85</v>
      </c>
      <c r="X40" s="214" t="n">
        <f aca="false">SUM(X19:X39)</f>
        <v>0</v>
      </c>
      <c r="Y40" s="214" t="n">
        <f aca="false">SUM(Y19:Y39)</f>
        <v>110</v>
      </c>
      <c r="Z40" s="214" t="n">
        <f aca="false">SUM(Z19:Z39)</f>
        <v>0</v>
      </c>
      <c r="AA40" s="214" t="n">
        <f aca="false">SUM(AA19:AA39)</f>
        <v>0</v>
      </c>
      <c r="AB40" s="214" t="n">
        <f aca="false">SUM(AB19:AB39)</f>
        <v>0</v>
      </c>
      <c r="AC40" s="214" t="n">
        <f aca="false">SUM(AC19:AC39)</f>
        <v>230</v>
      </c>
      <c r="AD40" s="214" t="n">
        <f aca="false">SUM(AD19:AD39)</f>
        <v>0</v>
      </c>
      <c r="AE40" s="214" t="n">
        <f aca="false">SUM(AE19:AE39)</f>
        <v>0</v>
      </c>
      <c r="AF40" s="214" t="n">
        <f aca="false">SUM(AF19:AF39)</f>
        <v>0</v>
      </c>
      <c r="AG40" s="214" t="n">
        <f aca="false">SUM(AG19:AG39)</f>
        <v>0</v>
      </c>
      <c r="AH40" s="214" t="n">
        <f aca="false">SUM(AH19:AH39)</f>
        <v>0</v>
      </c>
      <c r="AI40" s="214" t="n">
        <f aca="false">SUM(AI19:AI39)</f>
        <v>0</v>
      </c>
      <c r="AJ40" s="214" t="n">
        <f aca="false">SUM(AJ19:AJ39)</f>
        <v>160</v>
      </c>
      <c r="AK40" s="214" t="n">
        <f aca="false">SUM(AK19:AK39)</f>
        <v>425</v>
      </c>
      <c r="AL40" s="214" t="n">
        <f aca="false">SUM(AL19:AL39)</f>
        <v>585</v>
      </c>
      <c r="AM40" s="214"/>
      <c r="AN40" s="215" t="n">
        <f aca="false">SUM(AN19:AN39)</f>
        <v>23</v>
      </c>
      <c r="AO40" s="216" t="n">
        <f aca="false">SUM(AO19:AO39)</f>
        <v>1005</v>
      </c>
      <c r="AP40" s="217" t="n">
        <f aca="false">V40+AN40</f>
        <v>47</v>
      </c>
      <c r="AQ40" s="2"/>
    </row>
    <row r="41" customFormat="false" ht="15" hidden="false" customHeight="true" outlineLevel="0" collapsed="false">
      <c r="A41" s="137"/>
      <c r="B41" s="218" t="s">
        <v>80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"/>
    </row>
    <row r="42" s="52" customFormat="true" ht="15" hidden="false" customHeight="true" outlineLevel="0" collapsed="false">
      <c r="A42" s="137"/>
      <c r="B42" s="165" t="n">
        <v>22</v>
      </c>
      <c r="C42" s="166" t="s">
        <v>50</v>
      </c>
      <c r="D42" s="167" t="s">
        <v>156</v>
      </c>
      <c r="E42" s="168"/>
      <c r="F42" s="219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 t="n">
        <v>100</v>
      </c>
      <c r="R42" s="170"/>
      <c r="S42" s="177" t="n">
        <f aca="false">SUM(E42:P42)</f>
        <v>0</v>
      </c>
      <c r="T42" s="177"/>
      <c r="U42" s="220" t="s">
        <v>62</v>
      </c>
      <c r="V42" s="172" t="n">
        <v>4</v>
      </c>
      <c r="W42" s="173"/>
      <c r="X42" s="174"/>
      <c r="Y42" s="221"/>
      <c r="Z42" s="174"/>
      <c r="AA42" s="174"/>
      <c r="AB42" s="174"/>
      <c r="AC42" s="174"/>
      <c r="AD42" s="174"/>
      <c r="AE42" s="176"/>
      <c r="AF42" s="176"/>
      <c r="AG42" s="176"/>
      <c r="AH42" s="176"/>
      <c r="AI42" s="176"/>
      <c r="AJ42" s="221"/>
      <c r="AK42" s="177"/>
      <c r="AL42" s="177"/>
      <c r="AM42" s="222"/>
      <c r="AN42" s="223"/>
      <c r="AO42" s="188" t="n">
        <f aca="false">T42+AL42</f>
        <v>0</v>
      </c>
      <c r="AP42" s="181" t="n">
        <f aca="false">V42+AN42</f>
        <v>4</v>
      </c>
      <c r="AQ42" s="2"/>
    </row>
    <row r="43" s="52" customFormat="true" ht="15" hidden="false" customHeight="true" outlineLevel="0" collapsed="false">
      <c r="A43" s="141"/>
      <c r="B43" s="224" t="n">
        <v>23</v>
      </c>
      <c r="C43" s="202" t="s">
        <v>50</v>
      </c>
      <c r="D43" s="203" t="s">
        <v>157</v>
      </c>
      <c r="E43" s="225"/>
      <c r="F43" s="226"/>
      <c r="G43" s="227"/>
      <c r="H43" s="228"/>
      <c r="I43" s="228"/>
      <c r="J43" s="228"/>
      <c r="K43" s="228"/>
      <c r="L43" s="228"/>
      <c r="M43" s="229"/>
      <c r="N43" s="229"/>
      <c r="O43" s="229"/>
      <c r="P43" s="229"/>
      <c r="Q43" s="229"/>
      <c r="R43" s="226"/>
      <c r="S43" s="230"/>
      <c r="T43" s="231"/>
      <c r="U43" s="232"/>
      <c r="V43" s="233"/>
      <c r="W43" s="234"/>
      <c r="X43" s="235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 t="n">
        <v>200</v>
      </c>
      <c r="AJ43" s="231"/>
      <c r="AK43" s="230" t="n">
        <f aca="false">SUM(W43:AH43)</f>
        <v>0</v>
      </c>
      <c r="AL43" s="230" t="n">
        <f aca="false">SUM(W43:AJ43)</f>
        <v>200</v>
      </c>
      <c r="AM43" s="236" t="s">
        <v>62</v>
      </c>
      <c r="AN43" s="237" t="n">
        <v>7</v>
      </c>
      <c r="AO43" s="211" t="n">
        <f aca="false">T43+AL43</f>
        <v>200</v>
      </c>
      <c r="AP43" s="212" t="n">
        <f aca="false">V43+AN43</f>
        <v>7</v>
      </c>
      <c r="AQ43" s="2"/>
    </row>
    <row r="44" s="52" customFormat="true" ht="15" hidden="false" customHeight="true" outlineLevel="0" collapsed="false">
      <c r="A44" s="141"/>
      <c r="B44" s="213" t="s">
        <v>48</v>
      </c>
      <c r="C44" s="213"/>
      <c r="D44" s="213"/>
      <c r="E44" s="214" t="n">
        <f aca="false">SUM(E42:E43)</f>
        <v>0</v>
      </c>
      <c r="F44" s="214" t="n">
        <f aca="false">SUM(F42:F43)</f>
        <v>0</v>
      </c>
      <c r="G44" s="214" t="n">
        <f aca="false">SUM(G42:G43)</f>
        <v>0</v>
      </c>
      <c r="H44" s="214" t="n">
        <f aca="false">SUM(H42:H43)</f>
        <v>0</v>
      </c>
      <c r="I44" s="214" t="n">
        <f aca="false">SUM(I42:I43)</f>
        <v>0</v>
      </c>
      <c r="J44" s="214" t="n">
        <f aca="false">SUM(J42:J43)</f>
        <v>0</v>
      </c>
      <c r="K44" s="214" t="n">
        <f aca="false">SUM(K42:K43)</f>
        <v>0</v>
      </c>
      <c r="L44" s="214" t="n">
        <f aca="false">SUM(L42:L43)</f>
        <v>0</v>
      </c>
      <c r="M44" s="214" t="n">
        <f aca="false">SUM(M42:M43)</f>
        <v>0</v>
      </c>
      <c r="N44" s="214" t="n">
        <f aca="false">SUM(N42:N43)</f>
        <v>0</v>
      </c>
      <c r="O44" s="214" t="n">
        <f aca="false">SUM(O42:O43)</f>
        <v>0</v>
      </c>
      <c r="P44" s="214" t="n">
        <f aca="false">SUM(P42:P43)</f>
        <v>0</v>
      </c>
      <c r="Q44" s="214" t="n">
        <f aca="false">SUM(Q42:Q43)</f>
        <v>100</v>
      </c>
      <c r="R44" s="214" t="n">
        <f aca="false">SUM(R42:R43)</f>
        <v>0</v>
      </c>
      <c r="S44" s="214" t="n">
        <f aca="false">SUM(S42:S43)</f>
        <v>0</v>
      </c>
      <c r="T44" s="214" t="n">
        <f aca="false">SUM(T42:T43)</f>
        <v>0</v>
      </c>
      <c r="U44" s="214"/>
      <c r="V44" s="215" t="n">
        <f aca="false">SUM(V42:V43)</f>
        <v>4</v>
      </c>
      <c r="W44" s="214" t="n">
        <f aca="false">SUM(W42:W43)</f>
        <v>0</v>
      </c>
      <c r="X44" s="214" t="n">
        <f aca="false">SUM(X42:X43)</f>
        <v>0</v>
      </c>
      <c r="Y44" s="214" t="n">
        <f aca="false">SUM(Y42:Y43)</f>
        <v>0</v>
      </c>
      <c r="Z44" s="214" t="n">
        <f aca="false">SUM(Z42:Z43)</f>
        <v>0</v>
      </c>
      <c r="AA44" s="214" t="n">
        <f aca="false">SUM(AA42:AA43)</f>
        <v>0</v>
      </c>
      <c r="AB44" s="214" t="n">
        <f aca="false">SUM(AB42:AB43)</f>
        <v>0</v>
      </c>
      <c r="AC44" s="214" t="n">
        <f aca="false">SUM(AC42:AC43)</f>
        <v>0</v>
      </c>
      <c r="AD44" s="214" t="n">
        <f aca="false">SUM(AD42:AD43)</f>
        <v>0</v>
      </c>
      <c r="AE44" s="214" t="n">
        <f aca="false">SUM(AE42:AE43)</f>
        <v>0</v>
      </c>
      <c r="AF44" s="214" t="n">
        <f aca="false">SUM(AF42:AF43)</f>
        <v>0</v>
      </c>
      <c r="AG44" s="214" t="n">
        <f aca="false">SUM(AG42:AG43)</f>
        <v>0</v>
      </c>
      <c r="AH44" s="214" t="n">
        <f aca="false">SUM(AH42:AH43)</f>
        <v>0</v>
      </c>
      <c r="AI44" s="214" t="n">
        <f aca="false">SUM(AI42:AI43)</f>
        <v>200</v>
      </c>
      <c r="AJ44" s="214" t="n">
        <f aca="false">SUM(AJ42:AJ43)</f>
        <v>0</v>
      </c>
      <c r="AK44" s="214" t="n">
        <f aca="false">SUM(AK42:AK43)</f>
        <v>0</v>
      </c>
      <c r="AL44" s="214" t="n">
        <f aca="false">SUM(AL42:AL43)</f>
        <v>200</v>
      </c>
      <c r="AM44" s="214"/>
      <c r="AN44" s="215" t="n">
        <f aca="false">SUM(AN42:AN43)</f>
        <v>7</v>
      </c>
      <c r="AO44" s="216" t="n">
        <f aca="false">SUM(AO42:AO43)</f>
        <v>200</v>
      </c>
      <c r="AP44" s="217" t="n">
        <f aca="false">SUM(AP42:AP43)</f>
        <v>11</v>
      </c>
      <c r="AQ44" s="2"/>
    </row>
    <row r="45" s="52" customFormat="true" ht="15" hidden="false" customHeight="true" outlineLevel="0" collapsed="false">
      <c r="A45" s="141"/>
      <c r="B45" s="218" t="s">
        <v>82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"/>
    </row>
    <row r="46" customFormat="false" ht="15" hidden="false" customHeight="true" outlineLevel="0" collapsed="false">
      <c r="A46" s="141"/>
      <c r="B46" s="165" t="n">
        <v>24</v>
      </c>
      <c r="C46" s="166" t="s">
        <v>50</v>
      </c>
      <c r="D46" s="238" t="s">
        <v>158</v>
      </c>
      <c r="E46" s="239" t="n">
        <v>15</v>
      </c>
      <c r="F46" s="240"/>
      <c r="G46" s="241" t="n">
        <v>15</v>
      </c>
      <c r="H46" s="241"/>
      <c r="I46" s="240"/>
      <c r="J46" s="241"/>
      <c r="K46" s="241"/>
      <c r="L46" s="241"/>
      <c r="M46" s="241"/>
      <c r="N46" s="241"/>
      <c r="O46" s="241"/>
      <c r="P46" s="241"/>
      <c r="Q46" s="241"/>
      <c r="R46" s="242" t="n">
        <v>20</v>
      </c>
      <c r="S46" s="241" t="n">
        <f aca="false">SUM(E46:P46)</f>
        <v>30</v>
      </c>
      <c r="T46" s="241" t="n">
        <f aca="false">SUM(E46:R46)</f>
        <v>50</v>
      </c>
      <c r="U46" s="243" t="s">
        <v>37</v>
      </c>
      <c r="V46" s="244" t="n">
        <f aca="false">IF(T46=0,0,IF(T46&lt;25,0.5,TRUNC(T46/25)))</f>
        <v>2</v>
      </c>
      <c r="W46" s="245"/>
      <c r="X46" s="174"/>
      <c r="Y46" s="221"/>
      <c r="Z46" s="174"/>
      <c r="AA46" s="174"/>
      <c r="AB46" s="174"/>
      <c r="AC46" s="174"/>
      <c r="AD46" s="174"/>
      <c r="AE46" s="176"/>
      <c r="AF46" s="176"/>
      <c r="AG46" s="176"/>
      <c r="AH46" s="176"/>
      <c r="AI46" s="176"/>
      <c r="AJ46" s="221"/>
      <c r="AK46" s="177"/>
      <c r="AL46" s="177"/>
      <c r="AM46" s="222"/>
      <c r="AN46" s="223"/>
      <c r="AO46" s="188" t="n">
        <f aca="false">T46+AL46</f>
        <v>50</v>
      </c>
      <c r="AP46" s="181" t="n">
        <f aca="false">V46+AN46</f>
        <v>2</v>
      </c>
      <c r="AQ46" s="2"/>
    </row>
    <row r="47" customFormat="false" ht="15" hidden="false" customHeight="true" outlineLevel="0" collapsed="false">
      <c r="A47" s="141"/>
      <c r="B47" s="165" t="n">
        <v>25</v>
      </c>
      <c r="C47" s="166" t="s">
        <v>50</v>
      </c>
      <c r="D47" s="201" t="s">
        <v>159</v>
      </c>
      <c r="E47" s="183"/>
      <c r="F47" s="169"/>
      <c r="G47" s="169"/>
      <c r="H47" s="185"/>
      <c r="I47" s="170"/>
      <c r="J47" s="185"/>
      <c r="K47" s="185"/>
      <c r="L47" s="185"/>
      <c r="M47" s="185"/>
      <c r="N47" s="185"/>
      <c r="O47" s="185"/>
      <c r="P47" s="185"/>
      <c r="Q47" s="185"/>
      <c r="R47" s="169"/>
      <c r="S47" s="177"/>
      <c r="T47" s="170"/>
      <c r="U47" s="186"/>
      <c r="V47" s="246"/>
      <c r="W47" s="247" t="n">
        <v>15</v>
      </c>
      <c r="X47" s="248"/>
      <c r="Y47" s="177" t="n">
        <v>15</v>
      </c>
      <c r="Z47" s="177"/>
      <c r="AA47" s="248"/>
      <c r="AB47" s="177"/>
      <c r="AC47" s="177"/>
      <c r="AD47" s="177"/>
      <c r="AE47" s="177"/>
      <c r="AF47" s="177"/>
      <c r="AG47" s="177"/>
      <c r="AH47" s="177"/>
      <c r="AI47" s="177"/>
      <c r="AJ47" s="169" t="n">
        <v>20</v>
      </c>
      <c r="AK47" s="177" t="n">
        <f aca="false">SUM(W47:AH47)</f>
        <v>30</v>
      </c>
      <c r="AL47" s="177" t="n">
        <f aca="false">SUM(W47:AJ47)</f>
        <v>50</v>
      </c>
      <c r="AM47" s="171" t="s">
        <v>37</v>
      </c>
      <c r="AN47" s="249" t="n">
        <f aca="false">IF(AL47=0,0,IF(AL47&lt;25,0.5,TRUNC(AL47/25)))</f>
        <v>2</v>
      </c>
      <c r="AO47" s="188" t="n">
        <f aca="false">T47+AL47</f>
        <v>50</v>
      </c>
      <c r="AP47" s="181" t="n">
        <f aca="false">V47+AN47</f>
        <v>2</v>
      </c>
      <c r="AQ47" s="2"/>
    </row>
    <row r="48" customFormat="false" ht="15" hidden="false" customHeight="true" outlineLevel="0" collapsed="false">
      <c r="A48" s="137"/>
      <c r="B48" s="250" t="s">
        <v>48</v>
      </c>
      <c r="C48" s="250"/>
      <c r="D48" s="250"/>
      <c r="E48" s="214" t="n">
        <f aca="false">SUM(E46:E47)</f>
        <v>15</v>
      </c>
      <c r="F48" s="214" t="n">
        <f aca="false">SUM(F46:F47)</f>
        <v>0</v>
      </c>
      <c r="G48" s="214" t="n">
        <f aca="false">SUM(G46:G47)</f>
        <v>15</v>
      </c>
      <c r="H48" s="214" t="n">
        <f aca="false">SUM(H46:H47)</f>
        <v>0</v>
      </c>
      <c r="I48" s="214" t="n">
        <f aca="false">SUM(I46:I47)</f>
        <v>0</v>
      </c>
      <c r="J48" s="214" t="n">
        <f aca="false">SUM(J46:J47)</f>
        <v>0</v>
      </c>
      <c r="K48" s="214" t="n">
        <f aca="false">SUM(K46:K47)</f>
        <v>0</v>
      </c>
      <c r="L48" s="214" t="n">
        <f aca="false">SUM(L46:L47)</f>
        <v>0</v>
      </c>
      <c r="M48" s="214" t="n">
        <f aca="false">SUM(M46:M47)</f>
        <v>0</v>
      </c>
      <c r="N48" s="214" t="n">
        <f aca="false">SUM(N46:N47)</f>
        <v>0</v>
      </c>
      <c r="O48" s="214" t="n">
        <f aca="false">SUM(O46:O47)</f>
        <v>0</v>
      </c>
      <c r="P48" s="214" t="n">
        <f aca="false">SUM(P46:P47)</f>
        <v>0</v>
      </c>
      <c r="Q48" s="214" t="n">
        <f aca="false">SUM(Q46:Q47)</f>
        <v>0</v>
      </c>
      <c r="R48" s="214" t="n">
        <f aca="false">SUM(R46:R47)</f>
        <v>20</v>
      </c>
      <c r="S48" s="214" t="n">
        <f aca="false">SUM(S46:S47)</f>
        <v>30</v>
      </c>
      <c r="T48" s="214" t="n">
        <f aca="false">SUM(T46:T47)</f>
        <v>50</v>
      </c>
      <c r="U48" s="214"/>
      <c r="V48" s="215" t="n">
        <f aca="false">SUM(V46:V47)</f>
        <v>2</v>
      </c>
      <c r="W48" s="214" t="n">
        <f aca="false">SUM(W46:W47)</f>
        <v>15</v>
      </c>
      <c r="X48" s="214" t="n">
        <f aca="false">SUM(X46:X47)</f>
        <v>0</v>
      </c>
      <c r="Y48" s="214" t="n">
        <f aca="false">SUM(Y46:Y47)</f>
        <v>15</v>
      </c>
      <c r="Z48" s="214" t="n">
        <f aca="false">SUM(Z46:Z47)</f>
        <v>0</v>
      </c>
      <c r="AA48" s="214" t="n">
        <f aca="false">SUM(AA46:AA47)</f>
        <v>0</v>
      </c>
      <c r="AB48" s="214" t="n">
        <f aca="false">SUM(AB46:AB47)</f>
        <v>0</v>
      </c>
      <c r="AC48" s="214" t="n">
        <f aca="false">SUM(AC46:AC47)</f>
        <v>0</v>
      </c>
      <c r="AD48" s="214" t="n">
        <f aca="false">SUM(AD46:AD47)</f>
        <v>0</v>
      </c>
      <c r="AE48" s="214" t="n">
        <f aca="false">SUM(AE46:AE47)</f>
        <v>0</v>
      </c>
      <c r="AF48" s="214" t="n">
        <f aca="false">SUM(AF46:AF47)</f>
        <v>0</v>
      </c>
      <c r="AG48" s="214" t="n">
        <f aca="false">SUM(AG46:AG47)</f>
        <v>0</v>
      </c>
      <c r="AH48" s="214" t="n">
        <f aca="false">SUM(AH46:AH47)</f>
        <v>0</v>
      </c>
      <c r="AI48" s="214" t="n">
        <f aca="false">SUM(AI46:AI47)</f>
        <v>0</v>
      </c>
      <c r="AJ48" s="214" t="n">
        <f aca="false">SUM(AJ46:AJ47)</f>
        <v>20</v>
      </c>
      <c r="AK48" s="214" t="n">
        <f aca="false">SUM(AK46:AK47)</f>
        <v>30</v>
      </c>
      <c r="AL48" s="214" t="n">
        <f aca="false">SUM(AL46:AL47)</f>
        <v>50</v>
      </c>
      <c r="AM48" s="214"/>
      <c r="AN48" s="215" t="n">
        <f aca="false">SUM(AN46:AN47)</f>
        <v>2</v>
      </c>
      <c r="AO48" s="216" t="n">
        <f aca="false">SUM(AO46:AO47)</f>
        <v>100</v>
      </c>
      <c r="AP48" s="217" t="n">
        <f aca="false">SUM(AP46:AP47)</f>
        <v>4</v>
      </c>
      <c r="AQ48" s="2"/>
    </row>
    <row r="49" customFormat="false" ht="15" hidden="false" customHeight="true" outlineLevel="0" collapsed="false">
      <c r="A49" s="137"/>
      <c r="B49" s="213" t="s">
        <v>48</v>
      </c>
      <c r="C49" s="213"/>
      <c r="D49" s="213"/>
      <c r="E49" s="214" t="n">
        <f aca="false">E40+E44+E48</f>
        <v>185</v>
      </c>
      <c r="F49" s="214" t="n">
        <f aca="false">F40+F44+F48</f>
        <v>0</v>
      </c>
      <c r="G49" s="214" t="n">
        <f aca="false">G40+G44+G48</f>
        <v>105</v>
      </c>
      <c r="H49" s="214" t="n">
        <f aca="false">H40+H44+H48</f>
        <v>0</v>
      </c>
      <c r="I49" s="214" t="n">
        <f aca="false">I40+I44+I48</f>
        <v>0</v>
      </c>
      <c r="J49" s="214" t="n">
        <f aca="false">J40+J44+J48</f>
        <v>0</v>
      </c>
      <c r="K49" s="214" t="n">
        <f aca="false">K40+K44+K48</f>
        <v>180</v>
      </c>
      <c r="L49" s="214" t="n">
        <f aca="false">L40+L44+L48</f>
        <v>0</v>
      </c>
      <c r="M49" s="214" t="n">
        <f aca="false">M40+M44+M48</f>
        <v>0</v>
      </c>
      <c r="N49" s="214" t="n">
        <f aca="false">N40+N44+N48</f>
        <v>0</v>
      </c>
      <c r="O49" s="214" t="n">
        <f aca="false">O40+O44+O48</f>
        <v>0</v>
      </c>
      <c r="P49" s="214" t="n">
        <f aca="false">P40+P44+P48</f>
        <v>0</v>
      </c>
      <c r="Q49" s="214" t="n">
        <f aca="false">Q40+Q44+Q48</f>
        <v>100</v>
      </c>
      <c r="R49" s="214" t="n">
        <f aca="false">R40+R44+R48</f>
        <v>195</v>
      </c>
      <c r="S49" s="214" t="n">
        <f aca="false">S40+S44+S48</f>
        <v>470</v>
      </c>
      <c r="T49" s="214" t="n">
        <f aca="false">T40+T44+T48</f>
        <v>665</v>
      </c>
      <c r="U49" s="214"/>
      <c r="V49" s="215" t="n">
        <f aca="false">V40+V44+V48</f>
        <v>30</v>
      </c>
      <c r="W49" s="214" t="n">
        <f aca="false">W40+W44+W48</f>
        <v>100</v>
      </c>
      <c r="X49" s="214" t="n">
        <f aca="false">X40+X44+X48</f>
        <v>0</v>
      </c>
      <c r="Y49" s="214" t="n">
        <f aca="false">Y40+Y44+Y48</f>
        <v>125</v>
      </c>
      <c r="Z49" s="214" t="n">
        <f aca="false">Z40+Z44+Z48</f>
        <v>0</v>
      </c>
      <c r="AA49" s="214" t="n">
        <f aca="false">AA40+AA44+AA48</f>
        <v>0</v>
      </c>
      <c r="AB49" s="214" t="n">
        <f aca="false">AB40+AB44+AB48</f>
        <v>0</v>
      </c>
      <c r="AC49" s="214" t="n">
        <f aca="false">AC40+AC44+AC48</f>
        <v>230</v>
      </c>
      <c r="AD49" s="214" t="n">
        <f aca="false">AD40+AD44+AD48</f>
        <v>0</v>
      </c>
      <c r="AE49" s="214" t="n">
        <f aca="false">AE40+AE44+AE48</f>
        <v>0</v>
      </c>
      <c r="AF49" s="214" t="n">
        <f aca="false">AF40+AF44+AF48</f>
        <v>0</v>
      </c>
      <c r="AG49" s="214" t="n">
        <f aca="false">AG40+AG44+AG48</f>
        <v>0</v>
      </c>
      <c r="AH49" s="214" t="n">
        <f aca="false">AH40+AH44+AH48</f>
        <v>0</v>
      </c>
      <c r="AI49" s="214" t="n">
        <f aca="false">AI40+AI44+AI48</f>
        <v>200</v>
      </c>
      <c r="AJ49" s="214" t="n">
        <f aca="false">AJ40+AJ44+AJ48</f>
        <v>180</v>
      </c>
      <c r="AK49" s="214" t="n">
        <f aca="false">AK40+AK44+AK48</f>
        <v>455</v>
      </c>
      <c r="AL49" s="214" t="n">
        <f aca="false">AL40+AL44+AL48</f>
        <v>835</v>
      </c>
      <c r="AM49" s="214"/>
      <c r="AN49" s="215" t="n">
        <f aca="false">AN40+AN44+AN48</f>
        <v>32</v>
      </c>
      <c r="AO49" s="216" t="n">
        <f aca="false">AO40+AO44+AO48</f>
        <v>1305</v>
      </c>
      <c r="AP49" s="217" t="n">
        <f aca="false">AP40+AP44+AP48</f>
        <v>62</v>
      </c>
      <c r="AQ49" s="2"/>
    </row>
    <row r="51" customFormat="false" ht="12.5" hidden="false" customHeight="false" outlineLevel="0" collapsed="false">
      <c r="B51" s="251" t="s">
        <v>86</v>
      </c>
      <c r="AK51" s="252"/>
    </row>
    <row r="52" customFormat="false" ht="12.5" hidden="false" customHeight="false" outlineLevel="0" collapsed="false">
      <c r="B52" s="253"/>
    </row>
    <row r="53" customFormat="false" ht="12.5" hidden="false" customHeight="false" outlineLevel="0" collapsed="false">
      <c r="B53" s="253"/>
    </row>
    <row r="56" customFormat="false" ht="14.5" hidden="false" customHeight="false" outlineLevel="0" collapsed="false">
      <c r="O56" s="254"/>
    </row>
    <row r="57" customFormat="false" ht="12.5" hidden="false" customHeight="false" outlineLevel="0" collapsed="false">
      <c r="D57" s="255" t="s">
        <v>87</v>
      </c>
      <c r="P57" s="0" t="s">
        <v>87</v>
      </c>
      <c r="AG57" s="256" t="s">
        <v>87</v>
      </c>
      <c r="AH57" s="256"/>
      <c r="AI57" s="256"/>
      <c r="AJ57" s="256"/>
      <c r="AK57" s="256"/>
      <c r="AL57" s="256"/>
      <c r="AM57" s="256"/>
    </row>
    <row r="58" customFormat="false" ht="12.5" hidden="false" customHeight="false" outlineLevel="0" collapsed="false">
      <c r="D58" s="257" t="s">
        <v>88</v>
      </c>
      <c r="N58" s="255"/>
      <c r="P58" s="258" t="s">
        <v>89</v>
      </c>
      <c r="Q58" s="258"/>
      <c r="R58" s="258"/>
      <c r="S58" s="258"/>
      <c r="T58" s="258"/>
      <c r="U58" s="258"/>
      <c r="V58" s="258"/>
      <c r="AG58" s="258" t="s">
        <v>90</v>
      </c>
      <c r="AH58" s="258"/>
      <c r="AI58" s="258"/>
      <c r="AJ58" s="258"/>
      <c r="AK58" s="258"/>
      <c r="AL58" s="258"/>
      <c r="AM58" s="258"/>
    </row>
  </sheetData>
  <sheetProtection sheet="true" password="c796" objects="true" scenarios="true"/>
  <mergeCells count="21">
    <mergeCell ref="AI2:AM2"/>
    <mergeCell ref="AI4:AM4"/>
    <mergeCell ref="B6:AP6"/>
    <mergeCell ref="J7:T7"/>
    <mergeCell ref="B16:B17"/>
    <mergeCell ref="C16:C17"/>
    <mergeCell ref="D16:D17"/>
    <mergeCell ref="E16:V16"/>
    <mergeCell ref="W16:AN16"/>
    <mergeCell ref="AO16:AO17"/>
    <mergeCell ref="AP16:AP17"/>
    <mergeCell ref="B18:AP18"/>
    <mergeCell ref="B40:D40"/>
    <mergeCell ref="B41:AP41"/>
    <mergeCell ref="B44:D44"/>
    <mergeCell ref="B45:AP45"/>
    <mergeCell ref="B48:D48"/>
    <mergeCell ref="B49:D49"/>
    <mergeCell ref="AG57:AM57"/>
    <mergeCell ref="P58:V58"/>
    <mergeCell ref="AG58:AM5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4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Q6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85" zoomScalePageLayoutView="100" workbookViewId="0">
      <selection pane="topLeft" activeCell="A1" activeCellId="0" sqref="A1"/>
    </sheetView>
  </sheetViews>
  <sheetFormatPr defaultColWidth="8.8125" defaultRowHeight="12.5" zeroHeight="false" outlineLevelRow="0" outlineLevelCol="0"/>
  <cols>
    <col collapsed="false" customWidth="true" hidden="false" outlineLevel="0" max="1" min="1" style="0" width="4.44"/>
    <col collapsed="false" customWidth="true" hidden="false" outlineLevel="0" max="2" min="2" style="0" width="4.26"/>
    <col collapsed="false" customWidth="true" hidden="false" outlineLevel="0" max="3" min="3" style="259" width="11.71"/>
    <col collapsed="false" customWidth="true" hidden="false" outlineLevel="0" max="4" min="4" style="259" width="65.37"/>
    <col collapsed="false" customWidth="true" hidden="false" outlineLevel="0" max="20" min="5" style="259" width="4.81"/>
    <col collapsed="false" customWidth="true" hidden="false" outlineLevel="0" max="21" min="21" style="259" width="6.16"/>
    <col collapsed="false" customWidth="true" hidden="false" outlineLevel="0" max="38" min="22" style="259" width="4.81"/>
    <col collapsed="false" customWidth="true" hidden="false" outlineLevel="0" max="39" min="39" style="259" width="6.16"/>
    <col collapsed="false" customWidth="true" hidden="false" outlineLevel="0" max="40" min="40" style="259" width="4.81"/>
    <col collapsed="false" customWidth="true" hidden="false" outlineLevel="0" max="42" min="41" style="259" width="5.71"/>
  </cols>
  <sheetData>
    <row r="1" customFormat="false" ht="12.5" hidden="false" customHeight="false" outlineLevel="0" collapsed="false">
      <c r="AJ1" s="2" t="s">
        <v>0</v>
      </c>
      <c r="AK1" s="2"/>
      <c r="AL1" s="2"/>
      <c r="AM1" s="2"/>
      <c r="AN1" s="2"/>
    </row>
    <row r="2" customFormat="false" ht="12.5" hidden="false" customHeight="false" outlineLevel="0" collapsed="false">
      <c r="AJ2" s="3"/>
      <c r="AK2" s="3"/>
      <c r="AL2" s="3"/>
      <c r="AM2" s="3"/>
      <c r="AN2" s="3"/>
    </row>
    <row r="3" customFormat="false" ht="12.5" hidden="false" customHeight="false" outlineLevel="0" collapsed="false">
      <c r="AJ3" s="2"/>
      <c r="AK3" s="2"/>
      <c r="AL3" s="2"/>
      <c r="AM3" s="2"/>
      <c r="AN3" s="2"/>
    </row>
    <row r="4" customFormat="false" ht="12.5" hidden="false" customHeight="false" outlineLevel="0" collapsed="false">
      <c r="AJ4" s="3"/>
      <c r="AK4" s="3"/>
      <c r="AL4" s="3"/>
      <c r="AM4" s="3"/>
      <c r="AN4" s="3"/>
    </row>
    <row r="6" s="6" customFormat="true" ht="20.25" hidden="false" customHeight="true" outlineLevel="0" collapsed="false">
      <c r="B6" s="151" t="s">
        <v>160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</row>
    <row r="7" s="6" customFormat="true" ht="20.25" hidden="false" customHeight="true" outlineLevel="0" collapsed="false">
      <c r="B7" s="152"/>
      <c r="C7" s="260"/>
      <c r="D7" s="260"/>
      <c r="E7" s="260"/>
      <c r="F7" s="260"/>
      <c r="G7" s="260"/>
      <c r="H7" s="260"/>
      <c r="I7" s="260"/>
      <c r="J7" s="5" t="s">
        <v>2</v>
      </c>
      <c r="K7" s="5"/>
      <c r="L7" s="5"/>
      <c r="M7" s="5"/>
      <c r="N7" s="5"/>
      <c r="O7" s="5"/>
      <c r="P7" s="5"/>
      <c r="Q7" s="5"/>
      <c r="R7" s="5"/>
      <c r="S7" s="5"/>
      <c r="T7" s="5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</row>
    <row r="9" s="9" customFormat="true" ht="15" hidden="false" customHeight="true" outlineLevel="0" collapsed="false">
      <c r="B9" s="9" t="s">
        <v>128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</row>
    <row r="10" s="9" customFormat="true" ht="15" hidden="false" customHeight="true" outlineLevel="0" collapsed="false">
      <c r="B10" s="9" t="s">
        <v>129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</row>
    <row r="11" s="9" customFormat="true" ht="15" hidden="false" customHeight="true" outlineLevel="0" collapsed="false">
      <c r="B11" s="9" t="s">
        <v>161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</row>
    <row r="12" s="9" customFormat="true" ht="15" hidden="false" customHeight="true" outlineLevel="0" collapsed="false">
      <c r="B12" s="9" t="s">
        <v>131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</row>
    <row r="13" customFormat="false" ht="15" hidden="false" customHeight="true" outlineLevel="0" collapsed="false">
      <c r="B13" s="9" t="s">
        <v>132</v>
      </c>
      <c r="C13" s="261"/>
    </row>
    <row r="15" customFormat="false" ht="13" hidden="false" customHeight="false" outlineLevel="0" collapsed="false"/>
    <row r="16" customFormat="false" ht="17.25" hidden="false" customHeight="true" outlineLevel="0" collapsed="false">
      <c r="A16" s="2"/>
      <c r="B16" s="153" t="s">
        <v>8</v>
      </c>
      <c r="C16" s="262" t="s">
        <v>9</v>
      </c>
      <c r="D16" s="263" t="s">
        <v>10</v>
      </c>
      <c r="E16" s="264" t="s">
        <v>162</v>
      </c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 t="s">
        <v>163</v>
      </c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5" t="s">
        <v>13</v>
      </c>
      <c r="AP16" s="266" t="s">
        <v>14</v>
      </c>
      <c r="AQ16" s="2"/>
    </row>
    <row r="17" customFormat="false" ht="243" hidden="false" customHeight="true" outlineLevel="0" collapsed="false">
      <c r="A17" s="2"/>
      <c r="B17" s="153"/>
      <c r="C17" s="262"/>
      <c r="D17" s="263"/>
      <c r="E17" s="267" t="s">
        <v>15</v>
      </c>
      <c r="F17" s="268" t="s">
        <v>16</v>
      </c>
      <c r="G17" s="19" t="s">
        <v>17</v>
      </c>
      <c r="H17" s="19" t="s">
        <v>18</v>
      </c>
      <c r="I17" s="19" t="s">
        <v>19</v>
      </c>
      <c r="J17" s="19" t="s">
        <v>20</v>
      </c>
      <c r="K17" s="19" t="s">
        <v>21</v>
      </c>
      <c r="L17" s="19" t="s">
        <v>22</v>
      </c>
      <c r="M17" s="19" t="s">
        <v>23</v>
      </c>
      <c r="N17" s="19" t="s">
        <v>24</v>
      </c>
      <c r="O17" s="19" t="s">
        <v>25</v>
      </c>
      <c r="P17" s="19" t="s">
        <v>26</v>
      </c>
      <c r="Q17" s="19" t="s">
        <v>27</v>
      </c>
      <c r="R17" s="19" t="s">
        <v>28</v>
      </c>
      <c r="S17" s="19" t="s">
        <v>29</v>
      </c>
      <c r="T17" s="19" t="s">
        <v>30</v>
      </c>
      <c r="U17" s="19" t="s">
        <v>31</v>
      </c>
      <c r="V17" s="269" t="s">
        <v>32</v>
      </c>
      <c r="W17" s="268" t="s">
        <v>15</v>
      </c>
      <c r="X17" s="268" t="s">
        <v>16</v>
      </c>
      <c r="Y17" s="268" t="s">
        <v>33</v>
      </c>
      <c r="Z17" s="268" t="s">
        <v>18</v>
      </c>
      <c r="AA17" s="268" t="s">
        <v>19</v>
      </c>
      <c r="AB17" s="268" t="s">
        <v>20</v>
      </c>
      <c r="AC17" s="268" t="s">
        <v>21</v>
      </c>
      <c r="AD17" s="268" t="s">
        <v>22</v>
      </c>
      <c r="AE17" s="19" t="s">
        <v>23</v>
      </c>
      <c r="AF17" s="19" t="s">
        <v>24</v>
      </c>
      <c r="AG17" s="19" t="s">
        <v>25</v>
      </c>
      <c r="AH17" s="19" t="s">
        <v>26</v>
      </c>
      <c r="AI17" s="19" t="s">
        <v>27</v>
      </c>
      <c r="AJ17" s="19" t="s">
        <v>28</v>
      </c>
      <c r="AK17" s="19" t="s">
        <v>29</v>
      </c>
      <c r="AL17" s="19" t="s">
        <v>30</v>
      </c>
      <c r="AM17" s="19" t="s">
        <v>31</v>
      </c>
      <c r="AN17" s="269" t="s">
        <v>32</v>
      </c>
      <c r="AO17" s="265"/>
      <c r="AP17" s="266"/>
      <c r="AQ17" s="2"/>
    </row>
    <row r="18" customFormat="false" ht="15" hidden="false" customHeight="true" outlineLevel="0" collapsed="false">
      <c r="A18" s="137"/>
      <c r="B18" s="164" t="s">
        <v>49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2"/>
    </row>
    <row r="19" customFormat="false" ht="15" hidden="false" customHeight="true" outlineLevel="0" collapsed="false">
      <c r="A19" s="137"/>
      <c r="B19" s="165" t="n">
        <v>1</v>
      </c>
      <c r="C19" s="270" t="s">
        <v>35</v>
      </c>
      <c r="D19" s="47" t="s">
        <v>164</v>
      </c>
      <c r="E19" s="271" t="n">
        <v>10</v>
      </c>
      <c r="F19" s="272"/>
      <c r="G19" s="272" t="n">
        <v>10</v>
      </c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 t="n">
        <v>55</v>
      </c>
      <c r="S19" s="125" t="n">
        <f aca="false">SUM(E19:P19)</f>
        <v>20</v>
      </c>
      <c r="T19" s="125" t="n">
        <f aca="false">SUM(E19:R19)</f>
        <v>75</v>
      </c>
      <c r="U19" s="273" t="s">
        <v>37</v>
      </c>
      <c r="V19" s="274" t="n">
        <f aca="false">IF(T19=0,0,IF(T19&lt;25,0.5,TRUNC(T19/25)))</f>
        <v>3</v>
      </c>
      <c r="W19" s="275"/>
      <c r="X19" s="276"/>
      <c r="Y19" s="272"/>
      <c r="Z19" s="276"/>
      <c r="AA19" s="276"/>
      <c r="AB19" s="276"/>
      <c r="AC19" s="276"/>
      <c r="AD19" s="276"/>
      <c r="AE19" s="277"/>
      <c r="AF19" s="277"/>
      <c r="AG19" s="277"/>
      <c r="AH19" s="277"/>
      <c r="AI19" s="277"/>
      <c r="AJ19" s="272"/>
      <c r="AK19" s="56"/>
      <c r="AL19" s="56"/>
      <c r="AM19" s="278"/>
      <c r="AN19" s="279"/>
      <c r="AO19" s="280" t="n">
        <f aca="false">T19+AL19</f>
        <v>75</v>
      </c>
      <c r="AP19" s="281" t="n">
        <f aca="false">V19+AN19</f>
        <v>3</v>
      </c>
      <c r="AQ19" s="2"/>
    </row>
    <row r="20" customFormat="false" ht="15" hidden="false" customHeight="true" outlineLevel="0" collapsed="false">
      <c r="A20" s="137"/>
      <c r="B20" s="224" t="n">
        <v>2</v>
      </c>
      <c r="C20" s="282" t="s">
        <v>35</v>
      </c>
      <c r="D20" s="65" t="s">
        <v>165</v>
      </c>
      <c r="E20" s="283" t="n">
        <v>10</v>
      </c>
      <c r="F20" s="284"/>
      <c r="G20" s="284" t="n">
        <v>5</v>
      </c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 t="n">
        <v>10</v>
      </c>
      <c r="S20" s="284" t="n">
        <f aca="false">SUM(E20:P20)</f>
        <v>15</v>
      </c>
      <c r="T20" s="284" t="n">
        <f aca="false">SUM(E20:R20)</f>
        <v>25</v>
      </c>
      <c r="U20" s="285" t="s">
        <v>37</v>
      </c>
      <c r="V20" s="286" t="n">
        <f aca="false">IF(T20=0,0,IF(T20&lt;25,0.5,TRUNC(T20/25)))</f>
        <v>1</v>
      </c>
      <c r="W20" s="287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56"/>
      <c r="AL20" s="56"/>
      <c r="AM20" s="289"/>
      <c r="AN20" s="290"/>
      <c r="AO20" s="291" t="n">
        <f aca="false">T20+AL20</f>
        <v>25</v>
      </c>
      <c r="AP20" s="292" t="n">
        <f aca="false">V20+AN20</f>
        <v>1</v>
      </c>
      <c r="AQ20" s="2"/>
    </row>
    <row r="21" customFormat="false" ht="15" hidden="false" customHeight="true" outlineLevel="0" collapsed="false">
      <c r="A21" s="137"/>
      <c r="B21" s="213" t="s">
        <v>48</v>
      </c>
      <c r="C21" s="213"/>
      <c r="D21" s="213"/>
      <c r="E21" s="293" t="n">
        <f aca="false">SUM(E19:E20)</f>
        <v>20</v>
      </c>
      <c r="F21" s="293" t="n">
        <f aca="false">SUM(F19:F20)</f>
        <v>0</v>
      </c>
      <c r="G21" s="293" t="n">
        <f aca="false">SUM(G19:G20)</f>
        <v>15</v>
      </c>
      <c r="H21" s="293" t="n">
        <f aca="false">SUM(H19:H20)</f>
        <v>0</v>
      </c>
      <c r="I21" s="293" t="n">
        <f aca="false">SUM(I19:I20)</f>
        <v>0</v>
      </c>
      <c r="J21" s="293" t="n">
        <f aca="false">SUM(J19:J20)</f>
        <v>0</v>
      </c>
      <c r="K21" s="293" t="n">
        <f aca="false">SUM(K19:K20)</f>
        <v>0</v>
      </c>
      <c r="L21" s="293" t="n">
        <f aca="false">SUM(L19:L20)</f>
        <v>0</v>
      </c>
      <c r="M21" s="293" t="n">
        <f aca="false">SUM(M19:M20)</f>
        <v>0</v>
      </c>
      <c r="N21" s="293" t="n">
        <f aca="false">SUM(N19:N20)</f>
        <v>0</v>
      </c>
      <c r="O21" s="293" t="n">
        <f aca="false">SUM(O19:O20)</f>
        <v>0</v>
      </c>
      <c r="P21" s="293" t="n">
        <f aca="false">SUM(P19:P20)</f>
        <v>0</v>
      </c>
      <c r="Q21" s="293" t="n">
        <f aca="false">SUM(Q19:Q20)</f>
        <v>0</v>
      </c>
      <c r="R21" s="293" t="n">
        <f aca="false">SUM(R19:R20)</f>
        <v>65</v>
      </c>
      <c r="S21" s="293" t="n">
        <f aca="false">SUM(S19:S20)</f>
        <v>35</v>
      </c>
      <c r="T21" s="293" t="n">
        <f aca="false">SUM(T19:T20)</f>
        <v>100</v>
      </c>
      <c r="U21" s="293"/>
      <c r="V21" s="294" t="n">
        <f aca="false">SUM(V19:V20)</f>
        <v>4</v>
      </c>
      <c r="W21" s="293" t="n">
        <f aca="false">SUM(W19:W20)</f>
        <v>0</v>
      </c>
      <c r="X21" s="293" t="n">
        <f aca="false">SUM(X19:X20)</f>
        <v>0</v>
      </c>
      <c r="Y21" s="293" t="n">
        <f aca="false">SUM(Y19:Y20)</f>
        <v>0</v>
      </c>
      <c r="Z21" s="293" t="n">
        <f aca="false">SUM(Z19:Z20)</f>
        <v>0</v>
      </c>
      <c r="AA21" s="293" t="n">
        <f aca="false">SUM(AA19:AA20)</f>
        <v>0</v>
      </c>
      <c r="AB21" s="293" t="n">
        <f aca="false">SUM(AB19:AB20)</f>
        <v>0</v>
      </c>
      <c r="AC21" s="293" t="n">
        <f aca="false">SUM(AC19:AC20)</f>
        <v>0</v>
      </c>
      <c r="AD21" s="293" t="n">
        <f aca="false">SUM(AD19:AD20)</f>
        <v>0</v>
      </c>
      <c r="AE21" s="293" t="n">
        <f aca="false">SUM(AE19:AE20)</f>
        <v>0</v>
      </c>
      <c r="AF21" s="293" t="n">
        <f aca="false">SUM(AF19:AF20)</f>
        <v>0</v>
      </c>
      <c r="AG21" s="293" t="n">
        <f aca="false">SUM(AG19:AG20)</f>
        <v>0</v>
      </c>
      <c r="AH21" s="293" t="n">
        <f aca="false">SUM(AH19:AH20)</f>
        <v>0</v>
      </c>
      <c r="AI21" s="293" t="n">
        <f aca="false">SUM(AI19:AI20)</f>
        <v>0</v>
      </c>
      <c r="AJ21" s="293" t="n">
        <f aca="false">SUM(AJ19:AJ20)</f>
        <v>0</v>
      </c>
      <c r="AK21" s="293" t="n">
        <f aca="false">SUM(AK19:AK20)</f>
        <v>0</v>
      </c>
      <c r="AL21" s="293" t="n">
        <f aca="false">SUM(AL19:AL20)</f>
        <v>0</v>
      </c>
      <c r="AM21" s="293"/>
      <c r="AN21" s="294" t="n">
        <f aca="false">SUM(AN19:AN20)</f>
        <v>0</v>
      </c>
      <c r="AO21" s="293" t="n">
        <f aca="false">SUM(AO19:AO20)</f>
        <v>100</v>
      </c>
      <c r="AP21" s="294" t="n">
        <f aca="false">SUM(AP19:AP20)</f>
        <v>4</v>
      </c>
      <c r="AQ21" s="2"/>
    </row>
    <row r="22" customFormat="false" ht="15" hidden="false" customHeight="true" outlineLevel="0" collapsed="false">
      <c r="A22" s="137"/>
      <c r="B22" s="218" t="s">
        <v>166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"/>
    </row>
    <row r="23" customFormat="false" ht="15" hidden="false" customHeight="true" outlineLevel="0" collapsed="false">
      <c r="A23" s="137"/>
      <c r="B23" s="165" t="n">
        <v>3</v>
      </c>
      <c r="C23" s="295" t="s">
        <v>50</v>
      </c>
      <c r="D23" s="25" t="s">
        <v>167</v>
      </c>
      <c r="E23" s="271" t="n">
        <v>10</v>
      </c>
      <c r="F23" s="272"/>
      <c r="G23" s="272"/>
      <c r="H23" s="272" t="n">
        <v>90</v>
      </c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 t="n">
        <f aca="false">SUM(E23:P23)</f>
        <v>100</v>
      </c>
      <c r="T23" s="272" t="n">
        <f aca="false">SUM(E23:R23)</f>
        <v>100</v>
      </c>
      <c r="U23" s="273" t="s">
        <v>37</v>
      </c>
      <c r="V23" s="274" t="n">
        <f aca="false">IF(T23=0,0,IF(T23&lt;25,0.5,TRUNC(T23/25)))</f>
        <v>4</v>
      </c>
      <c r="W23" s="275"/>
      <c r="X23" s="296"/>
      <c r="Y23" s="297"/>
      <c r="Z23" s="276"/>
      <c r="AA23" s="276"/>
      <c r="AB23" s="276"/>
      <c r="AC23" s="276"/>
      <c r="AD23" s="276"/>
      <c r="AE23" s="277"/>
      <c r="AF23" s="277"/>
      <c r="AG23" s="277"/>
      <c r="AH23" s="277"/>
      <c r="AI23" s="277"/>
      <c r="AJ23" s="296"/>
      <c r="AK23" s="56"/>
      <c r="AL23" s="56"/>
      <c r="AM23" s="57"/>
      <c r="AN23" s="298"/>
      <c r="AO23" s="299" t="n">
        <f aca="false">T23+AL23</f>
        <v>100</v>
      </c>
      <c r="AP23" s="281" t="n">
        <f aca="false">V23+AN23</f>
        <v>4</v>
      </c>
      <c r="AQ23" s="2"/>
    </row>
    <row r="24" customFormat="false" ht="15" hidden="false" customHeight="true" outlineLevel="0" collapsed="false">
      <c r="A24" s="137"/>
      <c r="B24" s="165" t="n">
        <v>4</v>
      </c>
      <c r="C24" s="295" t="s">
        <v>50</v>
      </c>
      <c r="D24" s="25" t="s">
        <v>168</v>
      </c>
      <c r="E24" s="300"/>
      <c r="F24" s="288"/>
      <c r="G24" s="288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288"/>
      <c r="S24" s="55"/>
      <c r="T24" s="55"/>
      <c r="U24" s="63"/>
      <c r="V24" s="302"/>
      <c r="W24" s="287" t="n">
        <v>10</v>
      </c>
      <c r="X24" s="288"/>
      <c r="Y24" s="288"/>
      <c r="Z24" s="288" t="n">
        <v>90</v>
      </c>
      <c r="AA24" s="288"/>
      <c r="AB24" s="288"/>
      <c r="AC24" s="288"/>
      <c r="AD24" s="288"/>
      <c r="AE24" s="288"/>
      <c r="AF24" s="288"/>
      <c r="AG24" s="288"/>
      <c r="AH24" s="288"/>
      <c r="AI24" s="288"/>
      <c r="AJ24" s="288" t="n">
        <v>25</v>
      </c>
      <c r="AK24" s="288" t="n">
        <f aca="false">SUM(W24:AH24)</f>
        <v>100</v>
      </c>
      <c r="AL24" s="288" t="n">
        <f aca="false">SUM(W24:AJ24)</f>
        <v>125</v>
      </c>
      <c r="AM24" s="63" t="s">
        <v>39</v>
      </c>
      <c r="AN24" s="290" t="n">
        <f aca="false">IF(AL24=0,0,IF(AL24&lt;25,0.5,TRUNC(AL24/25)))</f>
        <v>5</v>
      </c>
      <c r="AO24" s="299" t="n">
        <f aca="false">T24+AL24</f>
        <v>125</v>
      </c>
      <c r="AP24" s="281" t="n">
        <f aca="false">V24+AN24</f>
        <v>5</v>
      </c>
      <c r="AQ24" s="2"/>
    </row>
    <row r="25" s="52" customFormat="true" ht="15" hidden="false" customHeight="true" outlineLevel="0" collapsed="false">
      <c r="A25" s="137"/>
      <c r="B25" s="182" t="n">
        <v>5</v>
      </c>
      <c r="C25" s="295" t="s">
        <v>50</v>
      </c>
      <c r="D25" s="25" t="s">
        <v>169</v>
      </c>
      <c r="E25" s="300" t="n">
        <v>15</v>
      </c>
      <c r="F25" s="288"/>
      <c r="G25" s="288"/>
      <c r="H25" s="288" t="n">
        <v>10</v>
      </c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 t="n">
        <f aca="false">SUM(E25:P25)</f>
        <v>25</v>
      </c>
      <c r="T25" s="288" t="n">
        <f aca="false">SUM(E25:R25)</f>
        <v>25</v>
      </c>
      <c r="U25" s="289" t="s">
        <v>37</v>
      </c>
      <c r="V25" s="290" t="n">
        <f aca="false">IF(T25=0,0,IF(T25&lt;25,0.5,TRUNC(T25/25)))</f>
        <v>1</v>
      </c>
      <c r="W25" s="287"/>
      <c r="X25" s="303"/>
      <c r="Y25" s="288"/>
      <c r="Z25" s="303"/>
      <c r="AA25" s="303"/>
      <c r="AB25" s="303"/>
      <c r="AC25" s="303"/>
      <c r="AD25" s="303"/>
      <c r="AE25" s="301"/>
      <c r="AF25" s="301"/>
      <c r="AG25" s="301"/>
      <c r="AH25" s="301"/>
      <c r="AI25" s="301"/>
      <c r="AJ25" s="288"/>
      <c r="AK25" s="56"/>
      <c r="AL25" s="55"/>
      <c r="AM25" s="63"/>
      <c r="AN25" s="304"/>
      <c r="AO25" s="299" t="n">
        <f aca="false">T25+AL25</f>
        <v>25</v>
      </c>
      <c r="AP25" s="281" t="n">
        <f aca="false">V25+AN25</f>
        <v>1</v>
      </c>
      <c r="AQ25" s="2"/>
    </row>
    <row r="26" s="52" customFormat="true" ht="15" hidden="false" customHeight="true" outlineLevel="0" collapsed="false">
      <c r="A26" s="141"/>
      <c r="B26" s="182" t="n">
        <v>6</v>
      </c>
      <c r="C26" s="295" t="s">
        <v>50</v>
      </c>
      <c r="D26" s="25" t="s">
        <v>170</v>
      </c>
      <c r="E26" s="300"/>
      <c r="F26" s="288"/>
      <c r="G26" s="305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288"/>
      <c r="S26" s="55"/>
      <c r="T26" s="55"/>
      <c r="U26" s="63"/>
      <c r="V26" s="302"/>
      <c r="W26" s="287" t="n">
        <v>10</v>
      </c>
      <c r="X26" s="288"/>
      <c r="Y26" s="288"/>
      <c r="Z26" s="288" t="n">
        <v>15</v>
      </c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 t="n">
        <f aca="false">SUM(W26:AH26)</f>
        <v>25</v>
      </c>
      <c r="AL26" s="288" t="n">
        <f aca="false">SUM(W26:AJ26)</f>
        <v>25</v>
      </c>
      <c r="AM26" s="289" t="s">
        <v>37</v>
      </c>
      <c r="AN26" s="290" t="n">
        <f aca="false">IF(AL26=0,0,IF(AL26&lt;25,0.5,TRUNC(AL26/25)))</f>
        <v>1</v>
      </c>
      <c r="AO26" s="299" t="n">
        <f aca="false">T26+AL26</f>
        <v>25</v>
      </c>
      <c r="AP26" s="281" t="n">
        <f aca="false">V26+AN26</f>
        <v>1</v>
      </c>
      <c r="AQ26" s="2"/>
    </row>
    <row r="27" customFormat="false" ht="15" hidden="false" customHeight="true" outlineLevel="0" collapsed="false">
      <c r="A27" s="141"/>
      <c r="B27" s="306" t="n">
        <v>7</v>
      </c>
      <c r="C27" s="307" t="s">
        <v>50</v>
      </c>
      <c r="D27" s="308" t="s">
        <v>171</v>
      </c>
      <c r="E27" s="283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5"/>
      <c r="V27" s="286"/>
      <c r="W27" s="283" t="n">
        <v>15</v>
      </c>
      <c r="X27" s="284"/>
      <c r="Y27" s="284" t="n">
        <v>15</v>
      </c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 t="n">
        <v>20</v>
      </c>
      <c r="AK27" s="288" t="n">
        <f aca="false">SUM(W27:AH27)</f>
        <v>30</v>
      </c>
      <c r="AL27" s="288" t="n">
        <f aca="false">SUM(W27:AJ27)</f>
        <v>50</v>
      </c>
      <c r="AM27" s="150" t="s">
        <v>39</v>
      </c>
      <c r="AN27" s="290" t="n">
        <f aca="false">IF(AL27=0,0,IF(AL27&lt;25,0.5,TRUNC(AL27/25)))</f>
        <v>2</v>
      </c>
      <c r="AO27" s="291" t="n">
        <f aca="false">T27+AL27</f>
        <v>50</v>
      </c>
      <c r="AP27" s="292" t="n">
        <f aca="false">V27+AN27</f>
        <v>2</v>
      </c>
      <c r="AQ27" s="2"/>
    </row>
    <row r="28" customFormat="false" ht="15" hidden="false" customHeight="true" outlineLevel="0" collapsed="false">
      <c r="A28" s="141"/>
      <c r="B28" s="213" t="s">
        <v>48</v>
      </c>
      <c r="C28" s="213"/>
      <c r="D28" s="213"/>
      <c r="E28" s="293" t="n">
        <f aca="false">SUM(E23:E27)</f>
        <v>25</v>
      </c>
      <c r="F28" s="293" t="n">
        <f aca="false">SUM(F23:F27)</f>
        <v>0</v>
      </c>
      <c r="G28" s="293" t="n">
        <f aca="false">SUM(G23:G27)</f>
        <v>0</v>
      </c>
      <c r="H28" s="293" t="n">
        <f aca="false">SUM(H23:H27)</f>
        <v>100</v>
      </c>
      <c r="I28" s="293" t="n">
        <f aca="false">SUM(I23:I27)</f>
        <v>0</v>
      </c>
      <c r="J28" s="293" t="n">
        <f aca="false">SUM(J23:J27)</f>
        <v>0</v>
      </c>
      <c r="K28" s="293" t="n">
        <f aca="false">SUM(K23:K27)</f>
        <v>0</v>
      </c>
      <c r="L28" s="293" t="n">
        <f aca="false">SUM(L23:L27)</f>
        <v>0</v>
      </c>
      <c r="M28" s="293" t="n">
        <f aca="false">SUM(M23:M27)</f>
        <v>0</v>
      </c>
      <c r="N28" s="293" t="n">
        <f aca="false">SUM(N23:N27)</f>
        <v>0</v>
      </c>
      <c r="O28" s="293" t="n">
        <f aca="false">SUM(O23:O27)</f>
        <v>0</v>
      </c>
      <c r="P28" s="293" t="n">
        <f aca="false">SUM(P23:P27)</f>
        <v>0</v>
      </c>
      <c r="Q28" s="293" t="n">
        <f aca="false">SUM(Q23:Q27)</f>
        <v>0</v>
      </c>
      <c r="R28" s="293" t="n">
        <f aca="false">SUM(R23:R27)</f>
        <v>0</v>
      </c>
      <c r="S28" s="293" t="n">
        <f aca="false">SUM(S23:S27)</f>
        <v>125</v>
      </c>
      <c r="T28" s="293" t="n">
        <f aca="false">SUM(T23:T27)</f>
        <v>125</v>
      </c>
      <c r="U28" s="293"/>
      <c r="V28" s="294" t="n">
        <f aca="false">SUM(V23:V27)</f>
        <v>5</v>
      </c>
      <c r="W28" s="293" t="n">
        <f aca="false">SUM(W23:W27)</f>
        <v>35</v>
      </c>
      <c r="X28" s="293" t="n">
        <f aca="false">SUM(X23:X27)</f>
        <v>0</v>
      </c>
      <c r="Y28" s="293" t="n">
        <f aca="false">SUM(Y23:Y27)</f>
        <v>15</v>
      </c>
      <c r="Z28" s="293" t="n">
        <f aca="false">SUM(Z23:Z27)</f>
        <v>105</v>
      </c>
      <c r="AA28" s="293" t="n">
        <f aca="false">SUM(AA23:AA27)</f>
        <v>0</v>
      </c>
      <c r="AB28" s="293" t="n">
        <f aca="false">SUM(AB23:AB27)</f>
        <v>0</v>
      </c>
      <c r="AC28" s="293" t="n">
        <f aca="false">SUM(AC23:AC27)</f>
        <v>0</v>
      </c>
      <c r="AD28" s="293" t="n">
        <f aca="false">SUM(AD23:AD27)</f>
        <v>0</v>
      </c>
      <c r="AE28" s="293" t="n">
        <f aca="false">SUM(AE23:AE27)</f>
        <v>0</v>
      </c>
      <c r="AF28" s="293" t="n">
        <f aca="false">SUM(AF23:AF27)</f>
        <v>0</v>
      </c>
      <c r="AG28" s="293" t="n">
        <f aca="false">SUM(AG23:AG27)</f>
        <v>0</v>
      </c>
      <c r="AH28" s="293" t="n">
        <f aca="false">SUM(AH23:AH27)</f>
        <v>0</v>
      </c>
      <c r="AI28" s="293" t="n">
        <f aca="false">SUM(AI23:AI27)</f>
        <v>0</v>
      </c>
      <c r="AJ28" s="293" t="n">
        <f aca="false">SUM(AJ23:AJ27)</f>
        <v>45</v>
      </c>
      <c r="AK28" s="293" t="n">
        <f aca="false">SUM(AK23:AK27)</f>
        <v>155</v>
      </c>
      <c r="AL28" s="293" t="n">
        <f aca="false">SUM(AL23:AL27)</f>
        <v>200</v>
      </c>
      <c r="AM28" s="293"/>
      <c r="AN28" s="294" t="n">
        <f aca="false">SUM(AN23:AN27)</f>
        <v>8</v>
      </c>
      <c r="AO28" s="293" t="n">
        <f aca="false">SUM(AO23:AO27)</f>
        <v>325</v>
      </c>
      <c r="AP28" s="294" t="n">
        <f aca="false">SUM(AP23:AP27)</f>
        <v>13</v>
      </c>
      <c r="AQ28" s="2"/>
    </row>
    <row r="29" customFormat="false" ht="15" hidden="false" customHeight="true" outlineLevel="0" collapsed="false">
      <c r="A29" s="141"/>
      <c r="B29" s="218" t="s">
        <v>77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"/>
    </row>
    <row r="30" customFormat="false" ht="15" hidden="false" customHeight="true" outlineLevel="0" collapsed="false">
      <c r="A30" s="141"/>
      <c r="B30" s="165" t="n">
        <v>8</v>
      </c>
      <c r="C30" s="270" t="s">
        <v>50</v>
      </c>
      <c r="D30" s="309" t="s">
        <v>172</v>
      </c>
      <c r="E30" s="310" t="n">
        <v>20</v>
      </c>
      <c r="F30" s="296"/>
      <c r="G30" s="296" t="n">
        <v>5</v>
      </c>
      <c r="H30" s="56"/>
      <c r="I30" s="56"/>
      <c r="J30" s="56"/>
      <c r="K30" s="56" t="n">
        <v>10</v>
      </c>
      <c r="L30" s="56"/>
      <c r="M30" s="56"/>
      <c r="N30" s="56"/>
      <c r="O30" s="56"/>
      <c r="P30" s="296"/>
      <c r="Q30" s="56"/>
      <c r="R30" s="296" t="n">
        <v>15</v>
      </c>
      <c r="S30" s="296" t="n">
        <f aca="false">SUM(E30:P30)</f>
        <v>35</v>
      </c>
      <c r="T30" s="296" t="n">
        <f aca="false">SUM(E30:R30)</f>
        <v>50</v>
      </c>
      <c r="U30" s="311" t="s">
        <v>39</v>
      </c>
      <c r="V30" s="312" t="n">
        <f aca="false">IF(T30=0,0,IF(T30&lt;25,0.5,TRUNC(T30/25)))</f>
        <v>2</v>
      </c>
      <c r="W30" s="313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5"/>
      <c r="AO30" s="299" t="n">
        <f aca="false">T30+AL30</f>
        <v>50</v>
      </c>
      <c r="AP30" s="316" t="n">
        <f aca="false">V30+AN30</f>
        <v>2</v>
      </c>
      <c r="AQ30" s="2"/>
    </row>
    <row r="31" customFormat="false" ht="15" hidden="false" customHeight="true" outlineLevel="0" collapsed="false">
      <c r="A31" s="141"/>
      <c r="B31" s="165" t="n">
        <v>9</v>
      </c>
      <c r="C31" s="317" t="s">
        <v>50</v>
      </c>
      <c r="D31" s="309" t="s">
        <v>173</v>
      </c>
      <c r="E31" s="318"/>
      <c r="F31" s="288"/>
      <c r="G31" s="288" t="n">
        <v>15</v>
      </c>
      <c r="H31" s="55"/>
      <c r="I31" s="55"/>
      <c r="J31" s="55"/>
      <c r="K31" s="55" t="n">
        <v>35</v>
      </c>
      <c r="L31" s="55"/>
      <c r="M31" s="55"/>
      <c r="N31" s="55"/>
      <c r="O31" s="55"/>
      <c r="P31" s="288"/>
      <c r="Q31" s="55"/>
      <c r="R31" s="288" t="n">
        <v>25</v>
      </c>
      <c r="S31" s="288" t="n">
        <f aca="false">SUM(E31:P31)</f>
        <v>50</v>
      </c>
      <c r="T31" s="56" t="n">
        <f aca="false">SUM(E31:R31)</f>
        <v>75</v>
      </c>
      <c r="U31" s="289" t="s">
        <v>39</v>
      </c>
      <c r="V31" s="312" t="n">
        <f aca="false">IF(T31=0,0,IF(T31&lt;25,0.5,TRUNC(T31/25)))</f>
        <v>3</v>
      </c>
      <c r="W31" s="319"/>
      <c r="X31" s="276"/>
      <c r="Y31" s="296"/>
      <c r="Z31" s="276"/>
      <c r="AA31" s="276"/>
      <c r="AB31" s="276"/>
      <c r="AC31" s="276"/>
      <c r="AD31" s="276"/>
      <c r="AE31" s="277"/>
      <c r="AF31" s="277"/>
      <c r="AG31" s="277"/>
      <c r="AH31" s="277"/>
      <c r="AI31" s="277"/>
      <c r="AJ31" s="296"/>
      <c r="AK31" s="56"/>
      <c r="AL31" s="56"/>
      <c r="AM31" s="57"/>
      <c r="AN31" s="298"/>
      <c r="AO31" s="299" t="n">
        <f aca="false">T31+AL31</f>
        <v>75</v>
      </c>
      <c r="AP31" s="316" t="n">
        <f aca="false">V31+AN31</f>
        <v>3</v>
      </c>
      <c r="AQ31" s="2"/>
    </row>
    <row r="32" customFormat="false" ht="15" hidden="false" customHeight="true" outlineLevel="0" collapsed="false">
      <c r="A32" s="141"/>
      <c r="B32" s="182" t="n">
        <v>10</v>
      </c>
      <c r="C32" s="317" t="s">
        <v>50</v>
      </c>
      <c r="D32" s="320" t="s">
        <v>174</v>
      </c>
      <c r="E32" s="318"/>
      <c r="F32" s="288"/>
      <c r="G32" s="288" t="n">
        <v>15</v>
      </c>
      <c r="H32" s="55"/>
      <c r="I32" s="55"/>
      <c r="J32" s="55"/>
      <c r="K32" s="55" t="n">
        <v>35</v>
      </c>
      <c r="L32" s="55"/>
      <c r="M32" s="55"/>
      <c r="N32" s="55"/>
      <c r="O32" s="55"/>
      <c r="P32" s="288"/>
      <c r="Q32" s="55"/>
      <c r="R32" s="288" t="n">
        <v>25</v>
      </c>
      <c r="S32" s="288" t="n">
        <f aca="false">SUM(E32:P32)</f>
        <v>50</v>
      </c>
      <c r="T32" s="56" t="n">
        <f aca="false">SUM(E32:R32)</f>
        <v>75</v>
      </c>
      <c r="U32" s="289" t="s">
        <v>39</v>
      </c>
      <c r="V32" s="312" t="n">
        <f aca="false">IF(T32=0,0,IF(T32&lt;25,0.5,TRUNC(T32/25)))</f>
        <v>3</v>
      </c>
      <c r="W32" s="300"/>
      <c r="X32" s="303"/>
      <c r="Y32" s="288"/>
      <c r="Z32" s="303"/>
      <c r="AA32" s="321"/>
      <c r="AB32" s="303"/>
      <c r="AC32" s="303"/>
      <c r="AD32" s="303"/>
      <c r="AE32" s="301"/>
      <c r="AF32" s="301"/>
      <c r="AG32" s="301"/>
      <c r="AH32" s="301"/>
      <c r="AI32" s="301"/>
      <c r="AJ32" s="288"/>
      <c r="AK32" s="56"/>
      <c r="AL32" s="55"/>
      <c r="AM32" s="63"/>
      <c r="AN32" s="304"/>
      <c r="AO32" s="299" t="n">
        <f aca="false">T32+AL32</f>
        <v>75</v>
      </c>
      <c r="AP32" s="316" t="n">
        <f aca="false">V32+AN32</f>
        <v>3</v>
      </c>
      <c r="AQ32" s="2"/>
    </row>
    <row r="33" customFormat="false" ht="15" hidden="false" customHeight="true" outlineLevel="0" collapsed="false">
      <c r="A33" s="137"/>
      <c r="B33" s="165" t="n">
        <v>11</v>
      </c>
      <c r="C33" s="322" t="s">
        <v>50</v>
      </c>
      <c r="D33" s="323" t="s">
        <v>175</v>
      </c>
      <c r="E33" s="318"/>
      <c r="F33" s="288"/>
      <c r="G33" s="288" t="n">
        <v>15</v>
      </c>
      <c r="H33" s="55"/>
      <c r="I33" s="55"/>
      <c r="J33" s="55"/>
      <c r="K33" s="55" t="n">
        <v>35</v>
      </c>
      <c r="L33" s="55"/>
      <c r="M33" s="55"/>
      <c r="N33" s="55"/>
      <c r="O33" s="55"/>
      <c r="P33" s="288"/>
      <c r="Q33" s="55"/>
      <c r="R33" s="288" t="n">
        <v>25</v>
      </c>
      <c r="S33" s="56" t="n">
        <f aca="false">SUM(E33:P33)</f>
        <v>50</v>
      </c>
      <c r="T33" s="56" t="n">
        <f aca="false">SUM(E33:R33)</f>
        <v>75</v>
      </c>
      <c r="U33" s="289" t="s">
        <v>39</v>
      </c>
      <c r="V33" s="312" t="n">
        <f aca="false">IF(T33=0,0,IF(T33&lt;25,0.5,TRUNC(T33/25)))</f>
        <v>3</v>
      </c>
      <c r="W33" s="283"/>
      <c r="X33" s="284"/>
      <c r="Y33" s="324"/>
      <c r="Z33" s="325"/>
      <c r="AA33" s="325"/>
      <c r="AB33" s="325"/>
      <c r="AC33" s="325"/>
      <c r="AD33" s="325"/>
      <c r="AE33" s="326"/>
      <c r="AF33" s="326"/>
      <c r="AG33" s="326"/>
      <c r="AH33" s="326"/>
      <c r="AI33" s="326"/>
      <c r="AJ33" s="284"/>
      <c r="AK33" s="327"/>
      <c r="AL33" s="328"/>
      <c r="AM33" s="329"/>
      <c r="AN33" s="330"/>
      <c r="AO33" s="331" t="n">
        <f aca="false">T33+AL33</f>
        <v>75</v>
      </c>
      <c r="AP33" s="332" t="n">
        <f aca="false">V33+AN33</f>
        <v>3</v>
      </c>
      <c r="AQ33" s="2"/>
    </row>
    <row r="34" customFormat="false" ht="15" hidden="false" customHeight="true" outlineLevel="0" collapsed="false">
      <c r="A34" s="137"/>
      <c r="B34" s="213" t="s">
        <v>48</v>
      </c>
      <c r="C34" s="213"/>
      <c r="D34" s="213"/>
      <c r="E34" s="293" t="n">
        <f aca="false">SUM(E30:E33)</f>
        <v>20</v>
      </c>
      <c r="F34" s="293" t="n">
        <f aca="false">SUM(F30:F33)</f>
        <v>0</v>
      </c>
      <c r="G34" s="293" t="n">
        <f aca="false">SUM(G30:G33)</f>
        <v>50</v>
      </c>
      <c r="H34" s="293" t="n">
        <f aca="false">SUM(H30:H33)</f>
        <v>0</v>
      </c>
      <c r="I34" s="293" t="n">
        <f aca="false">SUM(I30:I33)</f>
        <v>0</v>
      </c>
      <c r="J34" s="293" t="n">
        <f aca="false">SUM(J30:J33)</f>
        <v>0</v>
      </c>
      <c r="K34" s="293" t="n">
        <f aca="false">SUM(K30:K33)</f>
        <v>115</v>
      </c>
      <c r="L34" s="293" t="n">
        <f aca="false">SUM(L30:L33)</f>
        <v>0</v>
      </c>
      <c r="M34" s="293" t="n">
        <f aca="false">SUM(M30:M33)</f>
        <v>0</v>
      </c>
      <c r="N34" s="293" t="n">
        <f aca="false">SUM(N30:N33)</f>
        <v>0</v>
      </c>
      <c r="O34" s="293" t="n">
        <f aca="false">SUM(O30:O33)</f>
        <v>0</v>
      </c>
      <c r="P34" s="293" t="n">
        <f aca="false">SUM(P30:P33)</f>
        <v>0</v>
      </c>
      <c r="Q34" s="293" t="n">
        <f aca="false">SUM(Q30:Q33)</f>
        <v>0</v>
      </c>
      <c r="R34" s="293" t="n">
        <f aca="false">SUM(R30:R33)</f>
        <v>90</v>
      </c>
      <c r="S34" s="293" t="n">
        <f aca="false">SUM(S30:S33)</f>
        <v>185</v>
      </c>
      <c r="T34" s="293" t="n">
        <f aca="false">SUM(T30:T33)</f>
        <v>275</v>
      </c>
      <c r="U34" s="293"/>
      <c r="V34" s="294" t="n">
        <f aca="false">SUM(V30:V33)</f>
        <v>11</v>
      </c>
      <c r="W34" s="293" t="n">
        <f aca="false">SUM(W30:W33)</f>
        <v>0</v>
      </c>
      <c r="X34" s="293" t="n">
        <f aca="false">SUM(X30:X33)</f>
        <v>0</v>
      </c>
      <c r="Y34" s="293" t="n">
        <f aca="false">SUM(Y30:Y33)</f>
        <v>0</v>
      </c>
      <c r="Z34" s="293" t="n">
        <f aca="false">SUM(Z30:Z33)</f>
        <v>0</v>
      </c>
      <c r="AA34" s="293" t="n">
        <f aca="false">SUM(AA30:AA33)</f>
        <v>0</v>
      </c>
      <c r="AB34" s="293" t="n">
        <f aca="false">SUM(AB30:AB33)</f>
        <v>0</v>
      </c>
      <c r="AC34" s="293" t="n">
        <f aca="false">SUM(AC30:AC33)</f>
        <v>0</v>
      </c>
      <c r="AD34" s="293" t="n">
        <f aca="false">SUM(AD30:AD33)</f>
        <v>0</v>
      </c>
      <c r="AE34" s="293" t="n">
        <f aca="false">SUM(AE30:AE33)</f>
        <v>0</v>
      </c>
      <c r="AF34" s="293" t="n">
        <f aca="false">SUM(AF30:AF33)</f>
        <v>0</v>
      </c>
      <c r="AG34" s="293" t="n">
        <f aca="false">SUM(AG30:AG33)</f>
        <v>0</v>
      </c>
      <c r="AH34" s="293" t="n">
        <f aca="false">SUM(AH30:AH33)</f>
        <v>0</v>
      </c>
      <c r="AI34" s="293" t="n">
        <f aca="false">SUM(AI30:AI33)</f>
        <v>0</v>
      </c>
      <c r="AJ34" s="293" t="n">
        <f aca="false">SUM(AJ30:AJ33)</f>
        <v>0</v>
      </c>
      <c r="AK34" s="293" t="n">
        <f aca="false">SUM(AK30:AK33)</f>
        <v>0</v>
      </c>
      <c r="AL34" s="293" t="n">
        <f aca="false">SUM(AL30:AL33)</f>
        <v>0</v>
      </c>
      <c r="AM34" s="293"/>
      <c r="AN34" s="333" t="n">
        <f aca="false">SUM(AN30:AN33)</f>
        <v>0</v>
      </c>
      <c r="AO34" s="293" t="n">
        <f aca="false">SUM(AO30:AO33)</f>
        <v>275</v>
      </c>
      <c r="AP34" s="334" t="n">
        <f aca="false">SUM(AP30:AP33)</f>
        <v>11</v>
      </c>
      <c r="AQ34" s="2"/>
    </row>
    <row r="35" customFormat="false" ht="15" hidden="false" customHeight="true" outlineLevel="0" collapsed="false">
      <c r="A35" s="137"/>
      <c r="B35" s="218" t="s">
        <v>176</v>
      </c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"/>
    </row>
    <row r="36" customFormat="false" ht="15" hidden="false" customHeight="true" outlineLevel="0" collapsed="false">
      <c r="A36" s="137"/>
      <c r="B36" s="165" t="n">
        <v>12</v>
      </c>
      <c r="C36" s="295" t="s">
        <v>50</v>
      </c>
      <c r="D36" s="320" t="s">
        <v>177</v>
      </c>
      <c r="E36" s="318" t="n">
        <v>15</v>
      </c>
      <c r="F36" s="288"/>
      <c r="G36" s="288" t="n">
        <v>10</v>
      </c>
      <c r="H36" s="55"/>
      <c r="I36" s="55"/>
      <c r="J36" s="55"/>
      <c r="K36" s="55"/>
      <c r="L36" s="55"/>
      <c r="M36" s="55"/>
      <c r="N36" s="55"/>
      <c r="O36" s="55"/>
      <c r="P36" s="288"/>
      <c r="Q36" s="55"/>
      <c r="R36" s="288" t="n">
        <v>50</v>
      </c>
      <c r="S36" s="56" t="n">
        <f aca="false">SUM(E36:P36)</f>
        <v>25</v>
      </c>
      <c r="T36" s="56" t="n">
        <f aca="false">SUM(E36:R36)</f>
        <v>75</v>
      </c>
      <c r="U36" s="289" t="s">
        <v>37</v>
      </c>
      <c r="V36" s="312" t="n">
        <f aca="false">IF(T36=0,0,IF(T36&lt;25,0.5,TRUNC(T36/25)))</f>
        <v>3</v>
      </c>
      <c r="W36" s="319"/>
      <c r="X36" s="276"/>
      <c r="Y36" s="296"/>
      <c r="Z36" s="276"/>
      <c r="AA36" s="276"/>
      <c r="AB36" s="276"/>
      <c r="AC36" s="276"/>
      <c r="AD36" s="276"/>
      <c r="AE36" s="277"/>
      <c r="AF36" s="277"/>
      <c r="AG36" s="277"/>
      <c r="AH36" s="277"/>
      <c r="AI36" s="277"/>
      <c r="AJ36" s="296"/>
      <c r="AK36" s="56"/>
      <c r="AL36" s="56"/>
      <c r="AM36" s="57"/>
      <c r="AN36" s="298"/>
      <c r="AO36" s="299" t="n">
        <f aca="false">T36+AL36</f>
        <v>75</v>
      </c>
      <c r="AP36" s="281" t="n">
        <f aca="false">V36+AN36</f>
        <v>3</v>
      </c>
      <c r="AQ36" s="2"/>
    </row>
    <row r="37" s="52" customFormat="true" ht="15" hidden="false" customHeight="true" outlineLevel="0" collapsed="false">
      <c r="A37" s="141"/>
      <c r="B37" s="165" t="n">
        <v>13</v>
      </c>
      <c r="C37" s="295" t="s">
        <v>50</v>
      </c>
      <c r="D37" s="320" t="s">
        <v>178</v>
      </c>
      <c r="E37" s="318"/>
      <c r="F37" s="288"/>
      <c r="G37" s="288"/>
      <c r="H37" s="55"/>
      <c r="I37" s="55"/>
      <c r="J37" s="55"/>
      <c r="K37" s="55"/>
      <c r="L37" s="55"/>
      <c r="M37" s="55"/>
      <c r="N37" s="55"/>
      <c r="O37" s="55"/>
      <c r="P37" s="288"/>
      <c r="Q37" s="55"/>
      <c r="R37" s="288"/>
      <c r="S37" s="56"/>
      <c r="T37" s="56"/>
      <c r="U37" s="289"/>
      <c r="V37" s="312"/>
      <c r="W37" s="318"/>
      <c r="X37" s="288" t="n">
        <v>5</v>
      </c>
      <c r="Y37" s="288"/>
      <c r="Z37" s="55"/>
      <c r="AA37" s="55"/>
      <c r="AB37" s="55"/>
      <c r="AC37" s="55"/>
      <c r="AD37" s="55"/>
      <c r="AE37" s="55"/>
      <c r="AF37" s="55"/>
      <c r="AG37" s="55"/>
      <c r="AH37" s="288"/>
      <c r="AI37" s="55"/>
      <c r="AJ37" s="288" t="n">
        <v>145</v>
      </c>
      <c r="AK37" s="56" t="n">
        <f aca="false">SUM(W37:AH37)</f>
        <v>5</v>
      </c>
      <c r="AL37" s="56" t="n">
        <f aca="false">SUM(W37:AJ37)</f>
        <v>150</v>
      </c>
      <c r="AM37" s="289" t="s">
        <v>37</v>
      </c>
      <c r="AN37" s="312" t="n">
        <f aca="false">IF(AL37=0,0,IF(AL37&lt;25,0.5,TRUNC(AL37/25)))</f>
        <v>6</v>
      </c>
      <c r="AO37" s="299" t="n">
        <f aca="false">T37+AL37</f>
        <v>150</v>
      </c>
      <c r="AP37" s="281" t="n">
        <f aca="false">V37+AN37</f>
        <v>6</v>
      </c>
      <c r="AQ37" s="2"/>
    </row>
    <row r="38" customFormat="false" ht="15" hidden="false" customHeight="true" outlineLevel="0" collapsed="false">
      <c r="A38" s="141"/>
      <c r="B38" s="213" t="s">
        <v>48</v>
      </c>
      <c r="C38" s="213"/>
      <c r="D38" s="213"/>
      <c r="E38" s="293" t="n">
        <f aca="false">SUM(E36:E37)</f>
        <v>15</v>
      </c>
      <c r="F38" s="293" t="n">
        <f aca="false">SUM(F36:F37)</f>
        <v>0</v>
      </c>
      <c r="G38" s="293" t="n">
        <f aca="false">SUM(G36:G37)</f>
        <v>10</v>
      </c>
      <c r="H38" s="293" t="n">
        <f aca="false">SUM(H36:H37)</f>
        <v>0</v>
      </c>
      <c r="I38" s="293" t="n">
        <f aca="false">SUM(I36:I37)</f>
        <v>0</v>
      </c>
      <c r="J38" s="293" t="n">
        <f aca="false">SUM(J36:J37)</f>
        <v>0</v>
      </c>
      <c r="K38" s="293" t="n">
        <f aca="false">SUM(K36:K37)</f>
        <v>0</v>
      </c>
      <c r="L38" s="293" t="n">
        <f aca="false">SUM(L36:L37)</f>
        <v>0</v>
      </c>
      <c r="M38" s="293" t="n">
        <f aca="false">SUM(M36:M37)</f>
        <v>0</v>
      </c>
      <c r="N38" s="293" t="n">
        <f aca="false">SUM(N36:N37)</f>
        <v>0</v>
      </c>
      <c r="O38" s="293" t="n">
        <f aca="false">SUM(O36:O37)</f>
        <v>0</v>
      </c>
      <c r="P38" s="293" t="n">
        <f aca="false">SUM(P36:P37)</f>
        <v>0</v>
      </c>
      <c r="Q38" s="293" t="n">
        <f aca="false">SUM(Q36:Q37)</f>
        <v>0</v>
      </c>
      <c r="R38" s="293" t="n">
        <f aca="false">SUM(R36:R37)</f>
        <v>50</v>
      </c>
      <c r="S38" s="293" t="n">
        <f aca="false">SUM(S36:S37)</f>
        <v>25</v>
      </c>
      <c r="T38" s="293" t="n">
        <f aca="false">SUM(T36:T37)</f>
        <v>75</v>
      </c>
      <c r="U38" s="293"/>
      <c r="V38" s="294" t="n">
        <f aca="false">SUM(V36:V37)</f>
        <v>3</v>
      </c>
      <c r="W38" s="293" t="n">
        <f aca="false">SUM(W36:W37)</f>
        <v>0</v>
      </c>
      <c r="X38" s="293" t="n">
        <f aca="false">SUM(X36:X37)</f>
        <v>5</v>
      </c>
      <c r="Y38" s="293" t="n">
        <f aca="false">SUM(Y36:Y37)</f>
        <v>0</v>
      </c>
      <c r="Z38" s="293" t="n">
        <f aca="false">SUM(Z36:Z37)</f>
        <v>0</v>
      </c>
      <c r="AA38" s="293" t="n">
        <f aca="false">SUM(AA36:AA37)</f>
        <v>0</v>
      </c>
      <c r="AB38" s="293" t="n">
        <f aca="false">SUM(AB36:AB37)</f>
        <v>0</v>
      </c>
      <c r="AC38" s="293" t="n">
        <f aca="false">SUM(AC36:AC37)</f>
        <v>0</v>
      </c>
      <c r="AD38" s="293" t="n">
        <f aca="false">SUM(AD36:AD37)</f>
        <v>0</v>
      </c>
      <c r="AE38" s="293" t="n">
        <f aca="false">SUM(AE36:AE37)</f>
        <v>0</v>
      </c>
      <c r="AF38" s="293" t="n">
        <f aca="false">SUM(AF36:AF37)</f>
        <v>0</v>
      </c>
      <c r="AG38" s="293" t="n">
        <f aca="false">SUM(AG36:AG37)</f>
        <v>0</v>
      </c>
      <c r="AH38" s="293" t="n">
        <f aca="false">SUM(AH36:AH37)</f>
        <v>0</v>
      </c>
      <c r="AI38" s="293" t="n">
        <f aca="false">SUM(AI36:AI37)</f>
        <v>0</v>
      </c>
      <c r="AJ38" s="293" t="n">
        <f aca="false">SUM(AJ36:AJ37)</f>
        <v>145</v>
      </c>
      <c r="AK38" s="293" t="n">
        <f aca="false">SUM(AK36:AK37)</f>
        <v>5</v>
      </c>
      <c r="AL38" s="293" t="n">
        <f aca="false">SUM(AL36:AL37)</f>
        <v>150</v>
      </c>
      <c r="AM38" s="293"/>
      <c r="AN38" s="294" t="n">
        <f aca="false">SUM(AN36:AN37)</f>
        <v>6</v>
      </c>
      <c r="AO38" s="293" t="n">
        <f aca="false">SUM(AO36:AO37)</f>
        <v>225</v>
      </c>
      <c r="AP38" s="294" t="n">
        <f aca="false">SUM(AP36:AP37)</f>
        <v>9</v>
      </c>
      <c r="AQ38" s="2"/>
    </row>
    <row r="39" customFormat="false" ht="15" hidden="false" customHeight="true" outlineLevel="0" collapsed="false">
      <c r="A39" s="141"/>
      <c r="B39" s="218" t="s">
        <v>80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"/>
    </row>
    <row r="40" customFormat="false" ht="15" hidden="false" customHeight="true" outlineLevel="0" collapsed="false">
      <c r="A40" s="137"/>
      <c r="B40" s="165" t="n">
        <v>14</v>
      </c>
      <c r="C40" s="317" t="s">
        <v>50</v>
      </c>
      <c r="D40" s="47" t="s">
        <v>156</v>
      </c>
      <c r="E40" s="318"/>
      <c r="F40" s="321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 t="n">
        <v>100</v>
      </c>
      <c r="R40" s="55"/>
      <c r="S40" s="56" t="n">
        <f aca="false">SUM(E40:P40)</f>
        <v>0</v>
      </c>
      <c r="T40" s="56"/>
      <c r="U40" s="289" t="s">
        <v>62</v>
      </c>
      <c r="V40" s="312" t="n">
        <v>4</v>
      </c>
      <c r="W40" s="319"/>
      <c r="X40" s="296"/>
      <c r="Y40" s="297"/>
      <c r="Z40" s="276"/>
      <c r="AA40" s="276"/>
      <c r="AB40" s="276"/>
      <c r="AC40" s="276"/>
      <c r="AD40" s="276"/>
      <c r="AE40" s="277"/>
      <c r="AF40" s="277"/>
      <c r="AG40" s="277"/>
      <c r="AH40" s="277"/>
      <c r="AI40" s="277"/>
      <c r="AJ40" s="296"/>
      <c r="AK40" s="56"/>
      <c r="AL40" s="56"/>
      <c r="AM40" s="57"/>
      <c r="AN40" s="298"/>
      <c r="AO40" s="299" t="n">
        <f aca="false">T40+AL40</f>
        <v>0</v>
      </c>
      <c r="AP40" s="281" t="n">
        <f aca="false">V40+AN40</f>
        <v>4</v>
      </c>
      <c r="AQ40" s="2"/>
    </row>
    <row r="41" customFormat="false" ht="15" hidden="false" customHeight="true" outlineLevel="0" collapsed="false">
      <c r="A41" s="137"/>
      <c r="B41" s="224" t="n">
        <v>15</v>
      </c>
      <c r="C41" s="335" t="s">
        <v>50</v>
      </c>
      <c r="D41" s="65" t="s">
        <v>157</v>
      </c>
      <c r="E41" s="336"/>
      <c r="F41" s="337"/>
      <c r="G41" s="337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7"/>
      <c r="S41" s="339"/>
      <c r="T41" s="340"/>
      <c r="U41" s="150"/>
      <c r="V41" s="341"/>
      <c r="W41" s="342"/>
      <c r="X41" s="343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 t="n">
        <v>200</v>
      </c>
      <c r="AJ41" s="340"/>
      <c r="AK41" s="339" t="n">
        <f aca="false">SUM(W41:AH41)</f>
        <v>0</v>
      </c>
      <c r="AL41" s="339"/>
      <c r="AM41" s="344" t="s">
        <v>62</v>
      </c>
      <c r="AN41" s="345" t="n">
        <v>7</v>
      </c>
      <c r="AO41" s="291" t="n">
        <f aca="false">T41+AL41</f>
        <v>0</v>
      </c>
      <c r="AP41" s="292" t="n">
        <f aca="false">V41+AN41</f>
        <v>7</v>
      </c>
      <c r="AQ41" s="2"/>
    </row>
    <row r="42" customFormat="false" ht="15" hidden="false" customHeight="true" outlineLevel="0" collapsed="false">
      <c r="A42" s="137"/>
      <c r="B42" s="213" t="s">
        <v>48</v>
      </c>
      <c r="C42" s="213"/>
      <c r="D42" s="213"/>
      <c r="E42" s="293" t="n">
        <f aca="false">SUM(E40:E41)</f>
        <v>0</v>
      </c>
      <c r="F42" s="293" t="n">
        <f aca="false">SUM(F40:F41)</f>
        <v>0</v>
      </c>
      <c r="G42" s="293" t="n">
        <f aca="false">SUM(G40:G41)</f>
        <v>0</v>
      </c>
      <c r="H42" s="293" t="n">
        <f aca="false">SUM(H40:H41)</f>
        <v>0</v>
      </c>
      <c r="I42" s="293" t="n">
        <f aca="false">SUM(I40:I41)</f>
        <v>0</v>
      </c>
      <c r="J42" s="293" t="n">
        <f aca="false">SUM(J40:J41)</f>
        <v>0</v>
      </c>
      <c r="K42" s="293" t="n">
        <f aca="false">SUM(K40:K41)</f>
        <v>0</v>
      </c>
      <c r="L42" s="293" t="n">
        <f aca="false">SUM(L40:L41)</f>
        <v>0</v>
      </c>
      <c r="M42" s="293" t="n">
        <f aca="false">SUM(M40:M41)</f>
        <v>0</v>
      </c>
      <c r="N42" s="293" t="n">
        <f aca="false">SUM(N40:N41)</f>
        <v>0</v>
      </c>
      <c r="O42" s="293" t="n">
        <f aca="false">SUM(O40:O41)</f>
        <v>0</v>
      </c>
      <c r="P42" s="293" t="n">
        <f aca="false">SUM(P40:P41)</f>
        <v>0</v>
      </c>
      <c r="Q42" s="293" t="n">
        <f aca="false">SUM(Q40:Q41)</f>
        <v>100</v>
      </c>
      <c r="R42" s="293" t="n">
        <f aca="false">SUM(R40:R41)</f>
        <v>0</v>
      </c>
      <c r="S42" s="293" t="n">
        <f aca="false">SUM(S40:S41)</f>
        <v>0</v>
      </c>
      <c r="T42" s="293" t="n">
        <f aca="false">SUM(T40:T41)</f>
        <v>0</v>
      </c>
      <c r="U42" s="293"/>
      <c r="V42" s="294" t="n">
        <f aca="false">SUM(V40:V41)</f>
        <v>4</v>
      </c>
      <c r="W42" s="293" t="n">
        <f aca="false">SUM(W40:W41)</f>
        <v>0</v>
      </c>
      <c r="X42" s="293" t="n">
        <f aca="false">SUM(X40:X41)</f>
        <v>0</v>
      </c>
      <c r="Y42" s="293" t="n">
        <f aca="false">SUM(Y40:Y41)</f>
        <v>0</v>
      </c>
      <c r="Z42" s="293" t="n">
        <f aca="false">SUM(Z40:Z41)</f>
        <v>0</v>
      </c>
      <c r="AA42" s="293" t="n">
        <f aca="false">SUM(AA40:AA41)</f>
        <v>0</v>
      </c>
      <c r="AB42" s="293" t="n">
        <f aca="false">SUM(AB40:AB41)</f>
        <v>0</v>
      </c>
      <c r="AC42" s="293" t="n">
        <f aca="false">SUM(AC40:AC41)</f>
        <v>0</v>
      </c>
      <c r="AD42" s="293" t="n">
        <f aca="false">SUM(AD40:AD41)</f>
        <v>0</v>
      </c>
      <c r="AE42" s="293" t="n">
        <f aca="false">SUM(AE40:AE41)</f>
        <v>0</v>
      </c>
      <c r="AF42" s="293" t="n">
        <f aca="false">SUM(AF40:AF41)</f>
        <v>0</v>
      </c>
      <c r="AG42" s="293" t="n">
        <f aca="false">SUM(AG40:AG41)</f>
        <v>0</v>
      </c>
      <c r="AH42" s="293" t="n">
        <f aca="false">SUM(AH40:AH41)</f>
        <v>0</v>
      </c>
      <c r="AI42" s="293" t="n">
        <f aca="false">SUM(AI40:AI41)</f>
        <v>200</v>
      </c>
      <c r="AJ42" s="293" t="n">
        <f aca="false">SUM(AJ40:AJ41)</f>
        <v>0</v>
      </c>
      <c r="AK42" s="293" t="n">
        <f aca="false">SUM(AK40:AK41)</f>
        <v>0</v>
      </c>
      <c r="AL42" s="293" t="n">
        <f aca="false">SUM(AL40:AL41)</f>
        <v>0</v>
      </c>
      <c r="AM42" s="293"/>
      <c r="AN42" s="294" t="n">
        <f aca="false">SUM(AN40:AN41)</f>
        <v>7</v>
      </c>
      <c r="AO42" s="293" t="n">
        <f aca="false">SUM(AO40:AO41)</f>
        <v>0</v>
      </c>
      <c r="AP42" s="294" t="n">
        <f aca="false">SUM(AP40:AP41)</f>
        <v>11</v>
      </c>
      <c r="AQ42" s="2"/>
    </row>
    <row r="43" customFormat="false" ht="15" hidden="false" customHeight="true" outlineLevel="0" collapsed="false">
      <c r="A43" s="137"/>
      <c r="B43" s="218" t="s">
        <v>82</v>
      </c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"/>
    </row>
    <row r="44" s="52" customFormat="true" ht="15" hidden="false" customHeight="true" outlineLevel="0" collapsed="false">
      <c r="A44" s="137"/>
      <c r="B44" s="165" t="n">
        <v>16</v>
      </c>
      <c r="C44" s="295" t="s">
        <v>50</v>
      </c>
      <c r="D44" s="320" t="s">
        <v>179</v>
      </c>
      <c r="E44" s="318" t="n">
        <v>10</v>
      </c>
      <c r="F44" s="288"/>
      <c r="G44" s="288"/>
      <c r="H44" s="55"/>
      <c r="I44" s="55"/>
      <c r="J44" s="55"/>
      <c r="K44" s="55" t="n">
        <v>15</v>
      </c>
      <c r="L44" s="55"/>
      <c r="M44" s="55"/>
      <c r="N44" s="55"/>
      <c r="O44" s="55"/>
      <c r="P44" s="288"/>
      <c r="Q44" s="55"/>
      <c r="R44" s="288"/>
      <c r="S44" s="56" t="n">
        <f aca="false">SUM(E44:P44)</f>
        <v>25</v>
      </c>
      <c r="T44" s="56" t="n">
        <f aca="false">SUM(E44:R44)</f>
        <v>25</v>
      </c>
      <c r="U44" s="289" t="s">
        <v>37</v>
      </c>
      <c r="V44" s="312" t="n">
        <f aca="false">IF(T44=0,0,IF(T44&lt;25,0.5,TRUNC(T44/25)))</f>
        <v>1</v>
      </c>
      <c r="W44" s="319"/>
      <c r="X44" s="276"/>
      <c r="Y44" s="296"/>
      <c r="Z44" s="276"/>
      <c r="AA44" s="276"/>
      <c r="AB44" s="276"/>
      <c r="AC44" s="276"/>
      <c r="AD44" s="276"/>
      <c r="AE44" s="277"/>
      <c r="AF44" s="277"/>
      <c r="AG44" s="277"/>
      <c r="AH44" s="277"/>
      <c r="AI44" s="277"/>
      <c r="AJ44" s="296"/>
      <c r="AK44" s="56"/>
      <c r="AL44" s="56"/>
      <c r="AM44" s="57"/>
      <c r="AN44" s="298"/>
      <c r="AO44" s="299" t="n">
        <f aca="false">T44+AL44</f>
        <v>25</v>
      </c>
      <c r="AP44" s="281" t="n">
        <f aca="false">V44+AN44</f>
        <v>1</v>
      </c>
      <c r="AQ44" s="2"/>
    </row>
    <row r="45" s="52" customFormat="true" ht="15" hidden="false" customHeight="true" outlineLevel="0" collapsed="false">
      <c r="A45" s="141"/>
      <c r="B45" s="182" t="n">
        <v>17</v>
      </c>
      <c r="C45" s="295" t="s">
        <v>50</v>
      </c>
      <c r="D45" s="320" t="s">
        <v>180</v>
      </c>
      <c r="E45" s="300"/>
      <c r="F45" s="288"/>
      <c r="G45" s="305"/>
      <c r="H45" s="303"/>
      <c r="I45" s="303"/>
      <c r="J45" s="303"/>
      <c r="K45" s="303"/>
      <c r="L45" s="303"/>
      <c r="M45" s="301"/>
      <c r="N45" s="301"/>
      <c r="O45" s="301"/>
      <c r="P45" s="301"/>
      <c r="Q45" s="301"/>
      <c r="R45" s="288"/>
      <c r="S45" s="55"/>
      <c r="T45" s="55"/>
      <c r="U45" s="63"/>
      <c r="V45" s="302"/>
      <c r="W45" s="318"/>
      <c r="X45" s="337" t="n">
        <v>10</v>
      </c>
      <c r="Y45" s="337"/>
      <c r="Z45" s="340"/>
      <c r="AA45" s="340"/>
      <c r="AB45" s="340"/>
      <c r="AC45" s="340" t="n">
        <v>15</v>
      </c>
      <c r="AD45" s="55"/>
      <c r="AE45" s="55"/>
      <c r="AF45" s="55"/>
      <c r="AG45" s="55"/>
      <c r="AH45" s="288"/>
      <c r="AI45" s="55"/>
      <c r="AJ45" s="288"/>
      <c r="AK45" s="56" t="n">
        <f aca="false">SUM(W45:AH45)</f>
        <v>25</v>
      </c>
      <c r="AL45" s="56" t="n">
        <f aca="false">SUM(W45:AJ45)</f>
        <v>25</v>
      </c>
      <c r="AM45" s="289" t="s">
        <v>37</v>
      </c>
      <c r="AN45" s="312" t="n">
        <f aca="false">IF(AL45=0,0,IF(AL45&lt;25,0.5,TRUNC(AL45/25)))</f>
        <v>1</v>
      </c>
      <c r="AO45" s="299" t="n">
        <f aca="false">T45+AL45</f>
        <v>25</v>
      </c>
      <c r="AP45" s="281" t="n">
        <f aca="false">V45+AN45</f>
        <v>1</v>
      </c>
      <c r="AQ45" s="2"/>
    </row>
    <row r="46" customFormat="false" ht="15" hidden="false" customHeight="true" outlineLevel="0" collapsed="false">
      <c r="A46" s="141"/>
      <c r="B46" s="165" t="n">
        <v>18</v>
      </c>
      <c r="C46" s="317" t="s">
        <v>50</v>
      </c>
      <c r="D46" s="25" t="s">
        <v>181</v>
      </c>
      <c r="E46" s="310" t="n">
        <v>15</v>
      </c>
      <c r="F46" s="56"/>
      <c r="G46" s="56" t="n">
        <v>15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296" t="n">
        <v>20</v>
      </c>
      <c r="S46" s="56" t="n">
        <f aca="false">SUM(E46:P46)</f>
        <v>30</v>
      </c>
      <c r="T46" s="56" t="n">
        <f aca="false">SUM(E46:R46)</f>
        <v>50</v>
      </c>
      <c r="U46" s="311" t="s">
        <v>37</v>
      </c>
      <c r="V46" s="346" t="n">
        <f aca="false">IF(T46=0,0,IF(T46&lt;25,0.5,TRUNC(T46/25)))</f>
        <v>2</v>
      </c>
      <c r="W46" s="300"/>
      <c r="X46" s="303"/>
      <c r="Y46" s="288"/>
      <c r="Z46" s="303"/>
      <c r="AA46" s="303"/>
      <c r="AB46" s="303"/>
      <c r="AC46" s="303"/>
      <c r="AD46" s="303"/>
      <c r="AE46" s="301"/>
      <c r="AF46" s="301"/>
      <c r="AG46" s="301"/>
      <c r="AH46" s="301"/>
      <c r="AI46" s="301"/>
      <c r="AJ46" s="288"/>
      <c r="AK46" s="56"/>
      <c r="AL46" s="55"/>
      <c r="AM46" s="63"/>
      <c r="AN46" s="304"/>
      <c r="AO46" s="299" t="n">
        <f aca="false">T46+AL46</f>
        <v>50</v>
      </c>
      <c r="AP46" s="281" t="n">
        <f aca="false">V46+AN46</f>
        <v>2</v>
      </c>
      <c r="AQ46" s="2"/>
    </row>
    <row r="47" customFormat="false" ht="15" hidden="false" customHeight="true" outlineLevel="0" collapsed="false">
      <c r="A47" s="141"/>
      <c r="B47" s="182" t="n">
        <v>19</v>
      </c>
      <c r="C47" s="295" t="s">
        <v>50</v>
      </c>
      <c r="D47" s="25" t="s">
        <v>182</v>
      </c>
      <c r="E47" s="310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288"/>
      <c r="S47" s="56"/>
      <c r="T47" s="56"/>
      <c r="U47" s="289"/>
      <c r="V47" s="346"/>
      <c r="W47" s="310" t="n">
        <v>15</v>
      </c>
      <c r="X47" s="56"/>
      <c r="Y47" s="56" t="n">
        <v>15</v>
      </c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288" t="n">
        <v>20</v>
      </c>
      <c r="AK47" s="56" t="n">
        <f aca="false">SUM(W47:AH47)</f>
        <v>30</v>
      </c>
      <c r="AL47" s="56" t="n">
        <f aca="false">SUM(W47:AJ47)</f>
        <v>50</v>
      </c>
      <c r="AM47" s="289" t="s">
        <v>37</v>
      </c>
      <c r="AN47" s="346" t="n">
        <f aca="false">IF(AL47=0,0,IF(AL47&lt;25,0.5,TRUNC(AL47/25)))</f>
        <v>2</v>
      </c>
      <c r="AO47" s="299" t="n">
        <f aca="false">T47+AL47</f>
        <v>50</v>
      </c>
      <c r="AP47" s="281" t="n">
        <f aca="false">V47+AN47</f>
        <v>2</v>
      </c>
      <c r="AQ47" s="2"/>
    </row>
    <row r="48" customFormat="false" ht="15" hidden="false" customHeight="true" outlineLevel="0" collapsed="false">
      <c r="A48" s="141"/>
      <c r="B48" s="165" t="n">
        <v>20</v>
      </c>
      <c r="C48" s="317" t="s">
        <v>50</v>
      </c>
      <c r="D48" s="25" t="s">
        <v>183</v>
      </c>
      <c r="E48" s="300"/>
      <c r="F48" s="288"/>
      <c r="G48" s="288"/>
      <c r="H48" s="301"/>
      <c r="I48" s="55"/>
      <c r="J48" s="301"/>
      <c r="K48" s="301"/>
      <c r="L48" s="301"/>
      <c r="M48" s="301"/>
      <c r="N48" s="301"/>
      <c r="O48" s="301"/>
      <c r="P48" s="301"/>
      <c r="Q48" s="301"/>
      <c r="R48" s="288"/>
      <c r="S48" s="56"/>
      <c r="T48" s="55"/>
      <c r="U48" s="63"/>
      <c r="V48" s="298"/>
      <c r="W48" s="318" t="n">
        <v>15</v>
      </c>
      <c r="X48" s="55"/>
      <c r="Y48" s="55" t="n">
        <v>15</v>
      </c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288" t="n">
        <v>20</v>
      </c>
      <c r="AK48" s="55" t="n">
        <f aca="false">SUM(W48:AH48)</f>
        <v>30</v>
      </c>
      <c r="AL48" s="55" t="n">
        <f aca="false">SUM(W48:AJ48)</f>
        <v>50</v>
      </c>
      <c r="AM48" s="289" t="s">
        <v>37</v>
      </c>
      <c r="AN48" s="290" t="n">
        <f aca="false">IF(AL48=0,0,IF(AL48&lt;25,0.5,TRUNC(AL48/25)))</f>
        <v>2</v>
      </c>
      <c r="AO48" s="299" t="n">
        <f aca="false">T48+AL48</f>
        <v>50</v>
      </c>
      <c r="AP48" s="281" t="n">
        <f aca="false">V48+AN48</f>
        <v>2</v>
      </c>
      <c r="AQ48" s="2"/>
    </row>
    <row r="49" s="52" customFormat="true" ht="15" hidden="false" customHeight="true" outlineLevel="0" collapsed="false">
      <c r="A49" s="141"/>
      <c r="B49" s="182" t="n">
        <v>21</v>
      </c>
      <c r="C49" s="317" t="s">
        <v>50</v>
      </c>
      <c r="D49" s="25" t="s">
        <v>184</v>
      </c>
      <c r="E49" s="300"/>
      <c r="F49" s="288"/>
      <c r="G49" s="305"/>
      <c r="H49" s="303"/>
      <c r="I49" s="303"/>
      <c r="J49" s="303"/>
      <c r="K49" s="303"/>
      <c r="L49" s="303"/>
      <c r="M49" s="301"/>
      <c r="N49" s="301"/>
      <c r="O49" s="301"/>
      <c r="P49" s="301"/>
      <c r="Q49" s="301"/>
      <c r="R49" s="288"/>
      <c r="S49" s="56"/>
      <c r="T49" s="55"/>
      <c r="U49" s="63"/>
      <c r="V49" s="298"/>
      <c r="W49" s="310" t="n">
        <v>15</v>
      </c>
      <c r="X49" s="56"/>
      <c r="Y49" s="56" t="n">
        <v>15</v>
      </c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296" t="n">
        <v>20</v>
      </c>
      <c r="AK49" s="56" t="n">
        <f aca="false">SUM(W49:AH49)</f>
        <v>30</v>
      </c>
      <c r="AL49" s="56" t="n">
        <f aca="false">SUM(W49:AJ49)</f>
        <v>50</v>
      </c>
      <c r="AM49" s="311" t="s">
        <v>37</v>
      </c>
      <c r="AN49" s="346" t="n">
        <f aca="false">IF(AL49=0,0,IF(AL49&lt;25,0.5,TRUNC(AL49/25)))</f>
        <v>2</v>
      </c>
      <c r="AO49" s="299" t="n">
        <f aca="false">T49+AL49</f>
        <v>50</v>
      </c>
      <c r="AP49" s="281" t="n">
        <f aca="false">V49+AN49</f>
        <v>2</v>
      </c>
      <c r="AQ49" s="2"/>
    </row>
    <row r="50" customFormat="false" ht="15" hidden="false" customHeight="true" outlineLevel="0" collapsed="false">
      <c r="A50" s="141"/>
      <c r="B50" s="165" t="n">
        <v>22</v>
      </c>
      <c r="C50" s="317" t="s">
        <v>50</v>
      </c>
      <c r="D50" s="25" t="s">
        <v>185</v>
      </c>
      <c r="E50" s="300"/>
      <c r="F50" s="288"/>
      <c r="G50" s="288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288"/>
      <c r="S50" s="56"/>
      <c r="T50" s="55"/>
      <c r="U50" s="57"/>
      <c r="V50" s="298"/>
      <c r="W50" s="310" t="n">
        <v>15</v>
      </c>
      <c r="X50" s="56"/>
      <c r="Y50" s="56" t="n">
        <v>15</v>
      </c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288" t="n">
        <v>20</v>
      </c>
      <c r="AK50" s="56" t="n">
        <f aca="false">SUM(W50:AH50)</f>
        <v>30</v>
      </c>
      <c r="AL50" s="56" t="n">
        <f aca="false">SUM(W50:AJ50)</f>
        <v>50</v>
      </c>
      <c r="AM50" s="289" t="s">
        <v>37</v>
      </c>
      <c r="AN50" s="346" t="n">
        <f aca="false">IF(AL50=0,0,IF(AL50&lt;25,0.5,TRUNC(AL50/25)))</f>
        <v>2</v>
      </c>
      <c r="AO50" s="299" t="n">
        <f aca="false">T50+AL50</f>
        <v>50</v>
      </c>
      <c r="AP50" s="281" t="n">
        <f aca="false">V50+AN50</f>
        <v>2</v>
      </c>
      <c r="AQ50" s="2"/>
    </row>
    <row r="51" customFormat="false" ht="15" hidden="false" customHeight="true" outlineLevel="0" collapsed="false">
      <c r="A51" s="137"/>
      <c r="B51" s="213" t="s">
        <v>48</v>
      </c>
      <c r="C51" s="213"/>
      <c r="D51" s="213"/>
      <c r="E51" s="293" t="n">
        <f aca="false">SUM(E44:E50)</f>
        <v>25</v>
      </c>
      <c r="F51" s="293" t="n">
        <f aca="false">SUM(F44:F50)</f>
        <v>0</v>
      </c>
      <c r="G51" s="293" t="n">
        <f aca="false">SUM(G44:G50)</f>
        <v>15</v>
      </c>
      <c r="H51" s="293" t="n">
        <f aca="false">SUM(H44:H50)</f>
        <v>0</v>
      </c>
      <c r="I51" s="293" t="n">
        <f aca="false">SUM(I44:I50)</f>
        <v>0</v>
      </c>
      <c r="J51" s="293" t="n">
        <f aca="false">SUM(J44:J50)</f>
        <v>0</v>
      </c>
      <c r="K51" s="293" t="n">
        <f aca="false">SUM(K44:K50)</f>
        <v>15</v>
      </c>
      <c r="L51" s="293" t="n">
        <f aca="false">SUM(L44:L50)</f>
        <v>0</v>
      </c>
      <c r="M51" s="293" t="n">
        <f aca="false">SUM(M44:M50)</f>
        <v>0</v>
      </c>
      <c r="N51" s="293" t="n">
        <f aca="false">SUM(N44:N50)</f>
        <v>0</v>
      </c>
      <c r="O51" s="293" t="n">
        <f aca="false">SUM(O44:O50)</f>
        <v>0</v>
      </c>
      <c r="P51" s="293" t="n">
        <f aca="false">SUM(P44:P50)</f>
        <v>0</v>
      </c>
      <c r="Q51" s="293" t="n">
        <f aca="false">SUM(Q44:Q50)</f>
        <v>0</v>
      </c>
      <c r="R51" s="293" t="n">
        <f aca="false">SUM(R44:R50)</f>
        <v>20</v>
      </c>
      <c r="S51" s="293" t="n">
        <f aca="false">SUM(S44:S50)</f>
        <v>55</v>
      </c>
      <c r="T51" s="293" t="n">
        <f aca="false">SUM(T44:T50)</f>
        <v>75</v>
      </c>
      <c r="U51" s="293"/>
      <c r="V51" s="294" t="n">
        <f aca="false">SUM(V44:V50)</f>
        <v>3</v>
      </c>
      <c r="W51" s="293" t="n">
        <f aca="false">SUM(W44:W50)</f>
        <v>60</v>
      </c>
      <c r="X51" s="293" t="n">
        <f aca="false">SUM(X44:X50)</f>
        <v>10</v>
      </c>
      <c r="Y51" s="293" t="n">
        <f aca="false">SUM(Y44:Y50)</f>
        <v>60</v>
      </c>
      <c r="Z51" s="293" t="n">
        <f aca="false">SUM(Z44:Z50)</f>
        <v>0</v>
      </c>
      <c r="AA51" s="293" t="n">
        <f aca="false">SUM(AA44:AA50)</f>
        <v>0</v>
      </c>
      <c r="AB51" s="293" t="n">
        <f aca="false">SUM(AB44:AB50)</f>
        <v>0</v>
      </c>
      <c r="AC51" s="293" t="n">
        <f aca="false">SUM(AC44:AC50)</f>
        <v>15</v>
      </c>
      <c r="AD51" s="293" t="n">
        <f aca="false">SUM(AD44:AD50)</f>
        <v>0</v>
      </c>
      <c r="AE51" s="293" t="n">
        <f aca="false">SUM(AE44:AE50)</f>
        <v>0</v>
      </c>
      <c r="AF51" s="293" t="n">
        <f aca="false">SUM(AF44:AF50)</f>
        <v>0</v>
      </c>
      <c r="AG51" s="293" t="n">
        <f aca="false">SUM(AG44:AG50)</f>
        <v>0</v>
      </c>
      <c r="AH51" s="293" t="n">
        <f aca="false">SUM(AH44:AH50)</f>
        <v>0</v>
      </c>
      <c r="AI51" s="293" t="n">
        <f aca="false">SUM(AI44:AI50)</f>
        <v>0</v>
      </c>
      <c r="AJ51" s="293" t="n">
        <f aca="false">SUM(AJ44:AJ50)</f>
        <v>80</v>
      </c>
      <c r="AK51" s="293" t="n">
        <f aca="false">SUM(AK44:AK50)</f>
        <v>145</v>
      </c>
      <c r="AL51" s="293" t="n">
        <f aca="false">SUM(AL44:AL50)</f>
        <v>225</v>
      </c>
      <c r="AM51" s="293"/>
      <c r="AN51" s="294" t="n">
        <f aca="false">SUM(AN44:AN50)</f>
        <v>9</v>
      </c>
      <c r="AO51" s="293" t="n">
        <f aca="false">SUM(AO44:AO50)</f>
        <v>300</v>
      </c>
      <c r="AP51" s="294" t="n">
        <f aca="false">SUM(AP44:AP50)</f>
        <v>12</v>
      </c>
      <c r="AQ51" s="2"/>
    </row>
    <row r="52" customFormat="false" ht="15" hidden="false" customHeight="true" outlineLevel="0" collapsed="false">
      <c r="A52" s="137"/>
      <c r="B52" s="213" t="s">
        <v>48</v>
      </c>
      <c r="C52" s="213"/>
      <c r="D52" s="213"/>
      <c r="E52" s="293" t="n">
        <f aca="false">E21+E28+E34+E38+E42+E51</f>
        <v>105</v>
      </c>
      <c r="F52" s="293" t="n">
        <f aca="false">F21+F28+F34+F38+F42+F51</f>
        <v>0</v>
      </c>
      <c r="G52" s="293" t="n">
        <f aca="false">G21+G28+G34+G38+G42+G51</f>
        <v>90</v>
      </c>
      <c r="H52" s="293" t="n">
        <f aca="false">H21+H28+H34+H38+H42+H51</f>
        <v>100</v>
      </c>
      <c r="I52" s="293" t="n">
        <f aca="false">I21+I28+I34+I38+I42+I51</f>
        <v>0</v>
      </c>
      <c r="J52" s="293" t="n">
        <f aca="false">J21+J28+J34+J38+J42+J51</f>
        <v>0</v>
      </c>
      <c r="K52" s="293" t="n">
        <f aca="false">K21+K28+K34+K38+K42+K51</f>
        <v>130</v>
      </c>
      <c r="L52" s="293" t="n">
        <f aca="false">L21+L28+L34+L38+L42+L51</f>
        <v>0</v>
      </c>
      <c r="M52" s="293" t="n">
        <f aca="false">M21+M28+M34+M38+M42+M51</f>
        <v>0</v>
      </c>
      <c r="N52" s="293" t="n">
        <f aca="false">N21+N28+N34+N38+N42+N51</f>
        <v>0</v>
      </c>
      <c r="O52" s="293" t="n">
        <f aca="false">O21+O28+O34+O38+O42+O51</f>
        <v>0</v>
      </c>
      <c r="P52" s="293" t="n">
        <f aca="false">P21+P28+P34+P38+P42+P51</f>
        <v>0</v>
      </c>
      <c r="Q52" s="293" t="n">
        <f aca="false">Q21+Q28+Q34+Q38+Q42+Q51</f>
        <v>100</v>
      </c>
      <c r="R52" s="293" t="n">
        <f aca="false">R21+R28+R34+R38+R42+R51</f>
        <v>225</v>
      </c>
      <c r="S52" s="293" t="n">
        <f aca="false">S21+S28+S34+S38+S42+S51</f>
        <v>425</v>
      </c>
      <c r="T52" s="293" t="n">
        <f aca="false">T21+T28+T34+T38+T42+T51</f>
        <v>650</v>
      </c>
      <c r="U52" s="293"/>
      <c r="V52" s="294" t="n">
        <f aca="false">V21+V28+V34+V38+V42+V51</f>
        <v>30</v>
      </c>
      <c r="W52" s="293" t="n">
        <f aca="false">W21+W28+W34+W38+W42+W51</f>
        <v>95</v>
      </c>
      <c r="X52" s="293" t="n">
        <f aca="false">X21+X28+X34+X38+X42+X51</f>
        <v>15</v>
      </c>
      <c r="Y52" s="293" t="n">
        <f aca="false">Y21+Y28+Y34+Y38+Y42+Y51</f>
        <v>75</v>
      </c>
      <c r="Z52" s="293" t="n">
        <f aca="false">Z21+Z28+Z34+Z38+Z42+Z51</f>
        <v>105</v>
      </c>
      <c r="AA52" s="293" t="n">
        <f aca="false">AA21+AA28+AA34+AA38+AA42+AA51</f>
        <v>0</v>
      </c>
      <c r="AB52" s="293" t="n">
        <f aca="false">AB21+AB28+AB34+AB38+AB42+AB51</f>
        <v>0</v>
      </c>
      <c r="AC52" s="293" t="n">
        <f aca="false">AC21+AC28+AC34+AC38+AC42+AC51</f>
        <v>15</v>
      </c>
      <c r="AD52" s="293" t="n">
        <f aca="false">AD21+AD28+AD34+AD38+AD42+AD51</f>
        <v>0</v>
      </c>
      <c r="AE52" s="293" t="n">
        <f aca="false">AE21+AE28+AE34+AE38+AE42+AE51</f>
        <v>0</v>
      </c>
      <c r="AF52" s="293" t="n">
        <f aca="false">AF21+AF28+AF34+AF38+AF42+AF51</f>
        <v>0</v>
      </c>
      <c r="AG52" s="293" t="n">
        <f aca="false">AG21+AG28+AG34+AG38+AG42+AG51</f>
        <v>0</v>
      </c>
      <c r="AH52" s="293" t="n">
        <f aca="false">AH21+AH28+AH34+AH38+AH42+AH51</f>
        <v>0</v>
      </c>
      <c r="AI52" s="293" t="n">
        <f aca="false">AI21+AI28+AI34+AI38+AI42+AI51</f>
        <v>200</v>
      </c>
      <c r="AJ52" s="293" t="n">
        <f aca="false">AJ21+AJ28+AJ34+AJ38+AJ42+AJ51</f>
        <v>270</v>
      </c>
      <c r="AK52" s="293" t="n">
        <f aca="false">AK21+AK28+AK34+AK38+AK42+AK51</f>
        <v>305</v>
      </c>
      <c r="AL52" s="293" t="n">
        <f aca="false">AL21+AL28+AL34+AL38+AL42+AL51</f>
        <v>575</v>
      </c>
      <c r="AM52" s="293"/>
      <c r="AN52" s="294" t="n">
        <f aca="false">AN21+AN28+AN34+AN38+AN42+AN51</f>
        <v>30</v>
      </c>
      <c r="AO52" s="293" t="n">
        <f aca="false">AO21+AO28+AO34+AO38+AO42+AO51</f>
        <v>1225</v>
      </c>
      <c r="AP52" s="294" t="n">
        <f aca="false">AP21+AP28+AP34+AP38+AP42+AP51</f>
        <v>60</v>
      </c>
      <c r="AQ52" s="2"/>
    </row>
    <row r="54" customFormat="false" ht="12.5" hidden="false" customHeight="false" outlineLevel="0" collapsed="false">
      <c r="B54" s="251" t="s">
        <v>86</v>
      </c>
      <c r="AK54" s="347"/>
    </row>
    <row r="55" customFormat="false" ht="12.5" hidden="false" customHeight="false" outlineLevel="0" collapsed="false">
      <c r="B55" s="253"/>
    </row>
    <row r="56" customFormat="false" ht="12.5" hidden="false" customHeight="false" outlineLevel="0" collapsed="false">
      <c r="B56" s="253"/>
    </row>
    <row r="59" customFormat="false" ht="14.5" hidden="false" customHeight="false" outlineLevel="0" collapsed="false">
      <c r="O59" s="348"/>
    </row>
    <row r="60" customFormat="false" ht="12.5" hidden="false" customHeight="false" outlineLevel="0" collapsed="false">
      <c r="D60" s="349" t="s">
        <v>87</v>
      </c>
      <c r="P60" s="259" t="s">
        <v>87</v>
      </c>
      <c r="AG60" s="350" t="s">
        <v>87</v>
      </c>
      <c r="AH60" s="350"/>
      <c r="AI60" s="350"/>
      <c r="AJ60" s="350"/>
      <c r="AK60" s="350"/>
      <c r="AL60" s="350"/>
      <c r="AM60" s="350"/>
    </row>
    <row r="61" customFormat="false" ht="12.5" hidden="false" customHeight="false" outlineLevel="0" collapsed="false">
      <c r="D61" s="351" t="s">
        <v>88</v>
      </c>
      <c r="N61" s="349"/>
      <c r="P61" s="350" t="s">
        <v>89</v>
      </c>
      <c r="Q61" s="350"/>
      <c r="R61" s="350"/>
      <c r="S61" s="350"/>
      <c r="T61" s="350"/>
      <c r="U61" s="350"/>
      <c r="V61" s="350"/>
      <c r="AG61" s="350" t="s">
        <v>90</v>
      </c>
      <c r="AH61" s="350"/>
      <c r="AI61" s="350"/>
      <c r="AJ61" s="350"/>
      <c r="AK61" s="350"/>
      <c r="AL61" s="350"/>
      <c r="AM61" s="350"/>
    </row>
  </sheetData>
  <sheetProtection sheet="true" password="c796" objects="true" scenarios="true"/>
  <mergeCells count="27">
    <mergeCell ref="AJ2:AN2"/>
    <mergeCell ref="AJ4:AN4"/>
    <mergeCell ref="B6:AP6"/>
    <mergeCell ref="J7:T7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1:D21"/>
    <mergeCell ref="B22:AP22"/>
    <mergeCell ref="B28:D28"/>
    <mergeCell ref="B29:AP29"/>
    <mergeCell ref="B34:D34"/>
    <mergeCell ref="B35:AP35"/>
    <mergeCell ref="B38:D38"/>
    <mergeCell ref="B39:AP39"/>
    <mergeCell ref="B42:D42"/>
    <mergeCell ref="B43:AP43"/>
    <mergeCell ref="B51:D51"/>
    <mergeCell ref="B52:D52"/>
    <mergeCell ref="AG60:AM60"/>
    <mergeCell ref="P61:V61"/>
    <mergeCell ref="AG61:AM6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Q4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85" zoomScalePageLayoutView="100" workbookViewId="0">
      <selection pane="topLeft" activeCell="A1" activeCellId="0" sqref="A1"/>
    </sheetView>
  </sheetViews>
  <sheetFormatPr defaultColWidth="8.8125" defaultRowHeight="12.5" zeroHeight="false" outlineLevelRow="0" outlineLevelCol="0"/>
  <cols>
    <col collapsed="false" customWidth="true" hidden="false" outlineLevel="0" max="1" min="1" style="0" width="4.44"/>
    <col collapsed="false" customWidth="true" hidden="false" outlineLevel="0" max="2" min="2" style="0" width="4.26"/>
    <col collapsed="false" customWidth="true" hidden="false" outlineLevel="0" max="3" min="3" style="0" width="11.71"/>
    <col collapsed="false" customWidth="true" hidden="false" outlineLevel="0" max="4" min="4" style="259" width="62.11"/>
    <col collapsed="false" customWidth="true" hidden="false" outlineLevel="0" max="20" min="5" style="259" width="4.81"/>
    <col collapsed="false" customWidth="true" hidden="false" outlineLevel="0" max="21" min="21" style="259" width="6.16"/>
    <col collapsed="false" customWidth="true" hidden="false" outlineLevel="0" max="38" min="22" style="259" width="4.81"/>
    <col collapsed="false" customWidth="true" hidden="false" outlineLevel="0" max="39" min="39" style="259" width="6.16"/>
    <col collapsed="false" customWidth="true" hidden="false" outlineLevel="0" max="40" min="40" style="259" width="4.81"/>
    <col collapsed="false" customWidth="true" hidden="false" outlineLevel="0" max="42" min="41" style="259" width="5.71"/>
  </cols>
  <sheetData>
    <row r="1" customFormat="false" ht="12.5" hidden="false" customHeight="false" outlineLevel="0" collapsed="false">
      <c r="AI1" s="2" t="s">
        <v>0</v>
      </c>
      <c r="AJ1" s="2"/>
      <c r="AK1" s="2"/>
      <c r="AL1" s="2"/>
      <c r="AM1" s="2"/>
    </row>
    <row r="2" customFormat="false" ht="12.5" hidden="false" customHeight="false" outlineLevel="0" collapsed="false">
      <c r="AI2" s="3"/>
      <c r="AJ2" s="3"/>
      <c r="AK2" s="3"/>
      <c r="AL2" s="3"/>
      <c r="AM2" s="3"/>
    </row>
    <row r="3" customFormat="false" ht="12.5" hidden="false" customHeight="false" outlineLevel="0" collapsed="false">
      <c r="AI3" s="2"/>
      <c r="AJ3" s="2"/>
      <c r="AK3" s="2"/>
      <c r="AL3" s="2"/>
      <c r="AM3" s="2"/>
    </row>
    <row r="4" customFormat="false" ht="12.5" hidden="false" customHeight="false" outlineLevel="0" collapsed="false">
      <c r="AI4" s="3"/>
      <c r="AJ4" s="3"/>
      <c r="AK4" s="3"/>
      <c r="AL4" s="3"/>
      <c r="AM4" s="3"/>
    </row>
    <row r="6" s="6" customFormat="true" ht="20.25" hidden="false" customHeight="true" outlineLevel="0" collapsed="false">
      <c r="B6" s="151" t="s">
        <v>186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</row>
    <row r="7" s="6" customFormat="true" ht="20.25" hidden="false" customHeight="true" outlineLevel="0" collapsed="false">
      <c r="B7" s="152"/>
      <c r="C7" s="152"/>
      <c r="D7" s="260"/>
      <c r="E7" s="260"/>
      <c r="F7" s="260"/>
      <c r="G7" s="260"/>
      <c r="H7" s="260"/>
      <c r="I7" s="260"/>
      <c r="J7" s="5" t="s">
        <v>2</v>
      </c>
      <c r="K7" s="5"/>
      <c r="L7" s="5"/>
      <c r="M7" s="5"/>
      <c r="N7" s="5"/>
      <c r="O7" s="5"/>
      <c r="P7" s="5"/>
      <c r="Q7" s="5"/>
      <c r="R7" s="5"/>
      <c r="S7" s="5"/>
      <c r="T7" s="5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</row>
    <row r="9" s="9" customFormat="true" ht="15" hidden="false" customHeight="true" outlineLevel="0" collapsed="false">
      <c r="B9" s="9" t="s">
        <v>128</v>
      </c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</row>
    <row r="10" s="9" customFormat="true" ht="15" hidden="false" customHeight="true" outlineLevel="0" collapsed="false">
      <c r="B10" s="9" t="s">
        <v>129</v>
      </c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</row>
    <row r="11" s="9" customFormat="true" ht="15" hidden="false" customHeight="true" outlineLevel="0" collapsed="false">
      <c r="B11" s="9" t="s">
        <v>187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</row>
    <row r="12" s="9" customFormat="true" ht="15" hidden="false" customHeight="true" outlineLevel="0" collapsed="false">
      <c r="B12" s="9" t="s">
        <v>131</v>
      </c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</row>
    <row r="13" customFormat="false" ht="15" hidden="false" customHeight="true" outlineLevel="0" collapsed="false">
      <c r="B13" s="9" t="s">
        <v>132</v>
      </c>
      <c r="C13" s="9"/>
    </row>
    <row r="15" customFormat="false" ht="13" hidden="false" customHeight="false" outlineLevel="0" collapsed="false"/>
    <row r="16" customFormat="false" ht="17.25" hidden="false" customHeight="true" outlineLevel="0" collapsed="false">
      <c r="A16" s="2"/>
      <c r="B16" s="153" t="s">
        <v>8</v>
      </c>
      <c r="C16" s="154" t="s">
        <v>9</v>
      </c>
      <c r="D16" s="263" t="s">
        <v>10</v>
      </c>
      <c r="E16" s="264" t="s">
        <v>188</v>
      </c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 t="s">
        <v>189</v>
      </c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5" t="s">
        <v>13</v>
      </c>
      <c r="AP16" s="266" t="s">
        <v>14</v>
      </c>
      <c r="AQ16" s="2"/>
    </row>
    <row r="17" customFormat="false" ht="243" hidden="false" customHeight="true" outlineLevel="0" collapsed="false">
      <c r="A17" s="2"/>
      <c r="B17" s="153"/>
      <c r="C17" s="154"/>
      <c r="D17" s="263"/>
      <c r="E17" s="267" t="s">
        <v>15</v>
      </c>
      <c r="F17" s="268" t="s">
        <v>16</v>
      </c>
      <c r="G17" s="19" t="s">
        <v>17</v>
      </c>
      <c r="H17" s="19" t="s">
        <v>18</v>
      </c>
      <c r="I17" s="19" t="s">
        <v>19</v>
      </c>
      <c r="J17" s="19" t="s">
        <v>20</v>
      </c>
      <c r="K17" s="19" t="s">
        <v>21</v>
      </c>
      <c r="L17" s="19" t="s">
        <v>22</v>
      </c>
      <c r="M17" s="19" t="s">
        <v>23</v>
      </c>
      <c r="N17" s="19" t="s">
        <v>24</v>
      </c>
      <c r="O17" s="19" t="s">
        <v>25</v>
      </c>
      <c r="P17" s="19" t="s">
        <v>26</v>
      </c>
      <c r="Q17" s="19" t="s">
        <v>27</v>
      </c>
      <c r="R17" s="19" t="s">
        <v>28</v>
      </c>
      <c r="S17" s="19" t="s">
        <v>29</v>
      </c>
      <c r="T17" s="19" t="s">
        <v>30</v>
      </c>
      <c r="U17" s="19" t="s">
        <v>31</v>
      </c>
      <c r="V17" s="269" t="s">
        <v>32</v>
      </c>
      <c r="W17" s="268" t="s">
        <v>15</v>
      </c>
      <c r="X17" s="268" t="s">
        <v>16</v>
      </c>
      <c r="Y17" s="268" t="s">
        <v>33</v>
      </c>
      <c r="Z17" s="268" t="s">
        <v>18</v>
      </c>
      <c r="AA17" s="268" t="s">
        <v>19</v>
      </c>
      <c r="AB17" s="268" t="s">
        <v>20</v>
      </c>
      <c r="AC17" s="268" t="s">
        <v>21</v>
      </c>
      <c r="AD17" s="268" t="s">
        <v>22</v>
      </c>
      <c r="AE17" s="19" t="s">
        <v>23</v>
      </c>
      <c r="AF17" s="19" t="s">
        <v>24</v>
      </c>
      <c r="AG17" s="19" t="s">
        <v>25</v>
      </c>
      <c r="AH17" s="19" t="s">
        <v>26</v>
      </c>
      <c r="AI17" s="19" t="s">
        <v>27</v>
      </c>
      <c r="AJ17" s="19" t="s">
        <v>28</v>
      </c>
      <c r="AK17" s="19" t="s">
        <v>29</v>
      </c>
      <c r="AL17" s="19" t="s">
        <v>30</v>
      </c>
      <c r="AM17" s="19" t="s">
        <v>31</v>
      </c>
      <c r="AN17" s="269" t="s">
        <v>32</v>
      </c>
      <c r="AO17" s="265"/>
      <c r="AP17" s="266"/>
      <c r="AQ17" s="2"/>
    </row>
    <row r="18" customFormat="false" ht="15" hidden="false" customHeight="true" outlineLevel="0" collapsed="false">
      <c r="A18" s="137"/>
      <c r="B18" s="164" t="s">
        <v>176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2"/>
    </row>
    <row r="19" customFormat="false" ht="15" hidden="false" customHeight="true" outlineLevel="0" collapsed="false">
      <c r="A19" s="137"/>
      <c r="B19" s="165" t="n">
        <v>1</v>
      </c>
      <c r="C19" s="352" t="s">
        <v>50</v>
      </c>
      <c r="D19" s="320" t="s">
        <v>190</v>
      </c>
      <c r="E19" s="318"/>
      <c r="F19" s="288" t="n">
        <v>10</v>
      </c>
      <c r="G19" s="288"/>
      <c r="H19" s="55"/>
      <c r="I19" s="55"/>
      <c r="J19" s="55"/>
      <c r="K19" s="55"/>
      <c r="L19" s="55"/>
      <c r="M19" s="55"/>
      <c r="N19" s="55"/>
      <c r="O19" s="55"/>
      <c r="P19" s="288"/>
      <c r="Q19" s="55"/>
      <c r="R19" s="288" t="n">
        <v>140</v>
      </c>
      <c r="S19" s="56" t="n">
        <f aca="false">SUM(E19:P19)</f>
        <v>10</v>
      </c>
      <c r="T19" s="56" t="n">
        <f aca="false">SUM(E19:R19)</f>
        <v>150</v>
      </c>
      <c r="U19" s="289" t="s">
        <v>37</v>
      </c>
      <c r="V19" s="312" t="n">
        <f aca="false">IF(T19=0,0,IF(T19&lt;25,0.5,TRUNC(T19/25)))</f>
        <v>6</v>
      </c>
      <c r="W19" s="319"/>
      <c r="X19" s="276"/>
      <c r="Y19" s="272"/>
      <c r="Z19" s="276"/>
      <c r="AA19" s="276"/>
      <c r="AB19" s="276"/>
      <c r="AC19" s="276"/>
      <c r="AD19" s="276"/>
      <c r="AE19" s="277"/>
      <c r="AF19" s="277"/>
      <c r="AG19" s="277"/>
      <c r="AH19" s="277"/>
      <c r="AI19" s="277"/>
      <c r="AJ19" s="272"/>
      <c r="AK19" s="56"/>
      <c r="AL19" s="56"/>
      <c r="AM19" s="278"/>
      <c r="AN19" s="279"/>
      <c r="AO19" s="280" t="n">
        <f aca="false">T19+AL19</f>
        <v>150</v>
      </c>
      <c r="AP19" s="281" t="n">
        <f aca="false">V19+AN19</f>
        <v>6</v>
      </c>
      <c r="AQ19" s="2"/>
    </row>
    <row r="20" customFormat="false" ht="15" hidden="false" customHeight="true" outlineLevel="0" collapsed="false">
      <c r="A20" s="137"/>
      <c r="B20" s="306" t="n">
        <v>2</v>
      </c>
      <c r="C20" s="352" t="s">
        <v>50</v>
      </c>
      <c r="D20" s="320" t="s">
        <v>191</v>
      </c>
      <c r="E20" s="318"/>
      <c r="F20" s="288"/>
      <c r="G20" s="288"/>
      <c r="H20" s="55"/>
      <c r="I20" s="55"/>
      <c r="J20" s="55"/>
      <c r="K20" s="55"/>
      <c r="L20" s="55"/>
      <c r="M20" s="55"/>
      <c r="N20" s="55"/>
      <c r="O20" s="55"/>
      <c r="P20" s="288"/>
      <c r="Q20" s="55"/>
      <c r="R20" s="288"/>
      <c r="S20" s="56"/>
      <c r="T20" s="56"/>
      <c r="U20" s="289"/>
      <c r="V20" s="312"/>
      <c r="W20" s="318"/>
      <c r="X20" s="288" t="n">
        <v>10</v>
      </c>
      <c r="Y20" s="288"/>
      <c r="Z20" s="55"/>
      <c r="AA20" s="55"/>
      <c r="AB20" s="55"/>
      <c r="AC20" s="55"/>
      <c r="AD20" s="55"/>
      <c r="AE20" s="55"/>
      <c r="AF20" s="55"/>
      <c r="AG20" s="55"/>
      <c r="AH20" s="288"/>
      <c r="AI20" s="55"/>
      <c r="AJ20" s="288" t="n">
        <v>140</v>
      </c>
      <c r="AK20" s="56" t="n">
        <f aca="false">SUM(W20:AH20)</f>
        <v>10</v>
      </c>
      <c r="AL20" s="56" t="n">
        <f aca="false">SUM(W20:AJ20)</f>
        <v>150</v>
      </c>
      <c r="AM20" s="289" t="s">
        <v>37</v>
      </c>
      <c r="AN20" s="312" t="n">
        <f aca="false">IF(AL20=0,0,IF(AL20&lt;25,0.5,TRUNC(AL20/25)))</f>
        <v>6</v>
      </c>
      <c r="AO20" s="299" t="n">
        <f aca="false">T20+AL20</f>
        <v>150</v>
      </c>
      <c r="AP20" s="281" t="n">
        <f aca="false">V20+AN20</f>
        <v>6</v>
      </c>
      <c r="AQ20" s="2"/>
    </row>
    <row r="21" customFormat="false" ht="15" hidden="false" customHeight="true" outlineLevel="0" collapsed="false">
      <c r="A21" s="137"/>
      <c r="B21" s="224" t="n">
        <v>3</v>
      </c>
      <c r="C21" s="353" t="s">
        <v>50</v>
      </c>
      <c r="D21" s="354" t="s">
        <v>192</v>
      </c>
      <c r="E21" s="318"/>
      <c r="F21" s="288"/>
      <c r="G21" s="288"/>
      <c r="H21" s="55"/>
      <c r="I21" s="55"/>
      <c r="J21" s="55"/>
      <c r="K21" s="55"/>
      <c r="L21" s="55"/>
      <c r="M21" s="55"/>
      <c r="N21" s="55"/>
      <c r="O21" s="55"/>
      <c r="P21" s="288"/>
      <c r="Q21" s="55"/>
      <c r="R21" s="288" t="n">
        <v>100</v>
      </c>
      <c r="S21" s="56" t="n">
        <f aca="false">SUM(E21:P21)</f>
        <v>0</v>
      </c>
      <c r="T21" s="56" t="n">
        <f aca="false">SUM(E21:R21)</f>
        <v>100</v>
      </c>
      <c r="U21" s="289" t="s">
        <v>37</v>
      </c>
      <c r="V21" s="312" t="n">
        <f aca="false">IF(T21=0,0,IF(T21&lt;25,0.5,TRUNC(T21/25)))</f>
        <v>4</v>
      </c>
      <c r="W21" s="336"/>
      <c r="X21" s="355"/>
      <c r="Y21" s="337"/>
      <c r="Z21" s="355"/>
      <c r="AA21" s="355"/>
      <c r="AB21" s="355"/>
      <c r="AC21" s="355"/>
      <c r="AD21" s="355"/>
      <c r="AE21" s="338"/>
      <c r="AF21" s="338"/>
      <c r="AG21" s="338"/>
      <c r="AH21" s="338"/>
      <c r="AI21" s="338"/>
      <c r="AJ21" s="337"/>
      <c r="AK21" s="339"/>
      <c r="AL21" s="340"/>
      <c r="AM21" s="150"/>
      <c r="AN21" s="356"/>
      <c r="AO21" s="291" t="n">
        <f aca="false">T21+AL21</f>
        <v>100</v>
      </c>
      <c r="AP21" s="292" t="n">
        <f aca="false">V21+AN21</f>
        <v>4</v>
      </c>
      <c r="AQ21" s="2"/>
    </row>
    <row r="22" customFormat="false" ht="15" hidden="false" customHeight="true" outlineLevel="0" collapsed="false">
      <c r="A22" s="137"/>
      <c r="B22" s="213" t="s">
        <v>48</v>
      </c>
      <c r="C22" s="213"/>
      <c r="D22" s="213"/>
      <c r="E22" s="293" t="n">
        <f aca="false">SUM(E19:E21)</f>
        <v>0</v>
      </c>
      <c r="F22" s="293" t="n">
        <f aca="false">SUM(F19:F21)</f>
        <v>10</v>
      </c>
      <c r="G22" s="293" t="n">
        <f aca="false">SUM(G19:G21)</f>
        <v>0</v>
      </c>
      <c r="H22" s="293" t="n">
        <f aca="false">SUM(H19:H21)</f>
        <v>0</v>
      </c>
      <c r="I22" s="293" t="n">
        <f aca="false">SUM(I19:I21)</f>
        <v>0</v>
      </c>
      <c r="J22" s="293" t="n">
        <f aca="false">SUM(J19:J21)</f>
        <v>0</v>
      </c>
      <c r="K22" s="293" t="n">
        <f aca="false">SUM(K19:K21)</f>
        <v>0</v>
      </c>
      <c r="L22" s="293" t="n">
        <f aca="false">SUM(L19:L21)</f>
        <v>0</v>
      </c>
      <c r="M22" s="293" t="n">
        <f aca="false">SUM(M19:M21)</f>
        <v>0</v>
      </c>
      <c r="N22" s="293" t="n">
        <f aca="false">SUM(N19:N21)</f>
        <v>0</v>
      </c>
      <c r="O22" s="293" t="n">
        <f aca="false">SUM(O19:O21)</f>
        <v>0</v>
      </c>
      <c r="P22" s="293" t="n">
        <f aca="false">SUM(P19:P21)</f>
        <v>0</v>
      </c>
      <c r="Q22" s="293" t="n">
        <f aca="false">SUM(Q19:Q21)</f>
        <v>0</v>
      </c>
      <c r="R22" s="293" t="n">
        <f aca="false">SUM(R19:R21)</f>
        <v>240</v>
      </c>
      <c r="S22" s="293" t="n">
        <f aca="false">SUM(S19:S21)</f>
        <v>10</v>
      </c>
      <c r="T22" s="293" t="n">
        <f aca="false">SUM(T19:T21)</f>
        <v>250</v>
      </c>
      <c r="U22" s="293"/>
      <c r="V22" s="294" t="n">
        <f aca="false">SUM(V19:V21)</f>
        <v>10</v>
      </c>
      <c r="W22" s="293" t="n">
        <f aca="false">SUM(W19:W21)</f>
        <v>0</v>
      </c>
      <c r="X22" s="293" t="n">
        <f aca="false">SUM(X19:X21)</f>
        <v>10</v>
      </c>
      <c r="Y22" s="293" t="n">
        <f aca="false">SUM(Y19:Y21)</f>
        <v>0</v>
      </c>
      <c r="Z22" s="293" t="n">
        <f aca="false">SUM(Z19:Z21)</f>
        <v>0</v>
      </c>
      <c r="AA22" s="293" t="n">
        <f aca="false">SUM(AA19:AA21)</f>
        <v>0</v>
      </c>
      <c r="AB22" s="293" t="n">
        <f aca="false">SUM(AB19:AB21)</f>
        <v>0</v>
      </c>
      <c r="AC22" s="293" t="n">
        <f aca="false">SUM(AC19:AC21)</f>
        <v>0</v>
      </c>
      <c r="AD22" s="293" t="n">
        <f aca="false">SUM(AD19:AD21)</f>
        <v>0</v>
      </c>
      <c r="AE22" s="293" t="n">
        <f aca="false">SUM(AE19:AE21)</f>
        <v>0</v>
      </c>
      <c r="AF22" s="293" t="n">
        <f aca="false">SUM(AF19:AF21)</f>
        <v>0</v>
      </c>
      <c r="AG22" s="293" t="n">
        <f aca="false">SUM(AG19:AG21)</f>
        <v>0</v>
      </c>
      <c r="AH22" s="293" t="n">
        <f aca="false">SUM(AH19:AH21)</f>
        <v>0</v>
      </c>
      <c r="AI22" s="293" t="n">
        <f aca="false">SUM(AI19:AI21)</f>
        <v>0</v>
      </c>
      <c r="AJ22" s="293" t="n">
        <f aca="false">SUM(AJ19:AJ21)</f>
        <v>140</v>
      </c>
      <c r="AK22" s="293" t="n">
        <f aca="false">SUM(AK19:AK21)</f>
        <v>10</v>
      </c>
      <c r="AL22" s="293" t="n">
        <f aca="false">SUM(AL19:AL21)</f>
        <v>150</v>
      </c>
      <c r="AM22" s="293"/>
      <c r="AN22" s="294" t="n">
        <f aca="false">SUM(AN19:AN21)</f>
        <v>6</v>
      </c>
      <c r="AO22" s="293" t="n">
        <f aca="false">SUM(AO19:AO21)</f>
        <v>400</v>
      </c>
      <c r="AP22" s="294" t="n">
        <f aca="false">SUM(AP19:AP21)</f>
        <v>16</v>
      </c>
      <c r="AQ22" s="2"/>
    </row>
    <row r="23" customFormat="false" ht="15" hidden="false" customHeight="true" outlineLevel="0" collapsed="false">
      <c r="A23" s="137"/>
      <c r="B23" s="218" t="s">
        <v>80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"/>
    </row>
    <row r="24" customFormat="false" ht="15" hidden="false" customHeight="true" outlineLevel="0" collapsed="false">
      <c r="A24" s="137"/>
      <c r="B24" s="306" t="n">
        <v>4</v>
      </c>
      <c r="C24" s="202" t="s">
        <v>50</v>
      </c>
      <c r="D24" s="65" t="s">
        <v>193</v>
      </c>
      <c r="E24" s="357"/>
      <c r="F24" s="358"/>
      <c r="G24" s="358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8"/>
      <c r="S24" s="339"/>
      <c r="T24" s="339"/>
      <c r="U24" s="360"/>
      <c r="V24" s="341"/>
      <c r="W24" s="318"/>
      <c r="X24" s="321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 t="n">
        <v>510</v>
      </c>
      <c r="AJ24" s="55"/>
      <c r="AK24" s="56" t="n">
        <f aca="false">SUM(W24:AH24)</f>
        <v>0</v>
      </c>
      <c r="AL24" s="56" t="n">
        <f aca="false">SUM(W24:AJ24)</f>
        <v>510</v>
      </c>
      <c r="AM24" s="289" t="s">
        <v>62</v>
      </c>
      <c r="AN24" s="312" t="n">
        <f aca="false">IF(AL24=0,0,IF(AL24&lt;25,0.5,TRUNC(AL24/25)))+IF(AM24="E",1,0)</f>
        <v>20</v>
      </c>
      <c r="AO24" s="361" t="n">
        <f aca="false">AL24</f>
        <v>510</v>
      </c>
      <c r="AP24" s="362" t="n">
        <f aca="false">AN24</f>
        <v>20</v>
      </c>
      <c r="AQ24" s="2"/>
    </row>
    <row r="25" customFormat="false" ht="15" hidden="false" customHeight="true" outlineLevel="0" collapsed="false">
      <c r="A25" s="137"/>
      <c r="B25" s="213" t="s">
        <v>48</v>
      </c>
      <c r="C25" s="213"/>
      <c r="D25" s="213"/>
      <c r="E25" s="293" t="n">
        <f aca="false">SUM(E24:E24)</f>
        <v>0</v>
      </c>
      <c r="F25" s="293" t="n">
        <f aca="false">SUM(F24:F24)</f>
        <v>0</v>
      </c>
      <c r="G25" s="293" t="n">
        <f aca="false">SUM(G24:G24)</f>
        <v>0</v>
      </c>
      <c r="H25" s="293" t="n">
        <f aca="false">SUM(H24:H24)</f>
        <v>0</v>
      </c>
      <c r="I25" s="293" t="n">
        <f aca="false">SUM(I24:I24)</f>
        <v>0</v>
      </c>
      <c r="J25" s="293" t="n">
        <f aca="false">SUM(J24:J24)</f>
        <v>0</v>
      </c>
      <c r="K25" s="293" t="n">
        <f aca="false">SUM(K24:K24)</f>
        <v>0</v>
      </c>
      <c r="L25" s="293" t="n">
        <f aca="false">SUM(L24:L24)</f>
        <v>0</v>
      </c>
      <c r="M25" s="293" t="n">
        <f aca="false">SUM(M24:M24)</f>
        <v>0</v>
      </c>
      <c r="N25" s="293" t="n">
        <f aca="false">SUM(N24:N24)</f>
        <v>0</v>
      </c>
      <c r="O25" s="293" t="n">
        <f aca="false">SUM(O24:O24)</f>
        <v>0</v>
      </c>
      <c r="P25" s="293" t="n">
        <f aca="false">SUM(P24:P24)</f>
        <v>0</v>
      </c>
      <c r="Q25" s="293" t="n">
        <f aca="false">SUM(Q24:Q24)</f>
        <v>0</v>
      </c>
      <c r="R25" s="293" t="n">
        <f aca="false">SUM(R24:R24)</f>
        <v>0</v>
      </c>
      <c r="S25" s="293" t="n">
        <f aca="false">SUM(S24:S24)</f>
        <v>0</v>
      </c>
      <c r="T25" s="293" t="n">
        <f aca="false">SUM(T24:T24)</f>
        <v>0</v>
      </c>
      <c r="U25" s="293"/>
      <c r="V25" s="294" t="n">
        <f aca="false">SUM(V24:V24)</f>
        <v>0</v>
      </c>
      <c r="W25" s="293" t="n">
        <f aca="false">SUM(W24:W24)</f>
        <v>0</v>
      </c>
      <c r="X25" s="293" t="n">
        <f aca="false">SUM(X24:X24)</f>
        <v>0</v>
      </c>
      <c r="Y25" s="293" t="n">
        <f aca="false">SUM(Y24:Y24)</f>
        <v>0</v>
      </c>
      <c r="Z25" s="293" t="n">
        <f aca="false">SUM(Z24:Z24)</f>
        <v>0</v>
      </c>
      <c r="AA25" s="293" t="n">
        <f aca="false">SUM(AA24:AA24)</f>
        <v>0</v>
      </c>
      <c r="AB25" s="293" t="n">
        <f aca="false">SUM(AB24:AB24)</f>
        <v>0</v>
      </c>
      <c r="AC25" s="293" t="n">
        <f aca="false">SUM(AC24:AC24)</f>
        <v>0</v>
      </c>
      <c r="AD25" s="293" t="n">
        <f aca="false">SUM(AD24:AD24)</f>
        <v>0</v>
      </c>
      <c r="AE25" s="293" t="n">
        <f aca="false">SUM(AE24:AE24)</f>
        <v>0</v>
      </c>
      <c r="AF25" s="293" t="n">
        <f aca="false">SUM(AF24:AF24)</f>
        <v>0</v>
      </c>
      <c r="AG25" s="293" t="n">
        <f aca="false">SUM(AG24:AG24)</f>
        <v>0</v>
      </c>
      <c r="AH25" s="293" t="n">
        <f aca="false">SUM(AH24:AH24)</f>
        <v>0</v>
      </c>
      <c r="AI25" s="293" t="n">
        <f aca="false">SUM(AI24:AI24)</f>
        <v>510</v>
      </c>
      <c r="AJ25" s="293" t="n">
        <f aca="false">SUM(AJ24:AJ24)</f>
        <v>0</v>
      </c>
      <c r="AK25" s="293" t="n">
        <f aca="false">SUM(AK24:AK24)</f>
        <v>0</v>
      </c>
      <c r="AL25" s="293" t="n">
        <f aca="false">SUM(AL24:AL24)</f>
        <v>510</v>
      </c>
      <c r="AM25" s="293"/>
      <c r="AN25" s="294" t="n">
        <f aca="false">SUM(AN24:AN24)</f>
        <v>20</v>
      </c>
      <c r="AO25" s="293" t="n">
        <f aca="false">SUM(AO24:AO24)</f>
        <v>510</v>
      </c>
      <c r="AP25" s="294" t="n">
        <f aca="false">SUM(AP24:AP24)</f>
        <v>20</v>
      </c>
      <c r="AQ25" s="2"/>
    </row>
    <row r="26" customFormat="false" ht="15" hidden="false" customHeight="true" outlineLevel="0" collapsed="false">
      <c r="A26" s="137"/>
      <c r="B26" s="218" t="s">
        <v>82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"/>
    </row>
    <row r="27" s="52" customFormat="true" ht="15" hidden="false" customHeight="true" outlineLevel="0" collapsed="false">
      <c r="A27" s="137"/>
      <c r="B27" s="182" t="n">
        <v>5</v>
      </c>
      <c r="C27" s="166" t="s">
        <v>50</v>
      </c>
      <c r="D27" s="25" t="s">
        <v>194</v>
      </c>
      <c r="E27" s="310" t="n">
        <v>15</v>
      </c>
      <c r="F27" s="56"/>
      <c r="G27" s="56" t="n">
        <v>15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296" t="n">
        <v>20</v>
      </c>
      <c r="S27" s="56" t="n">
        <f aca="false">SUM(E27:P27)</f>
        <v>30</v>
      </c>
      <c r="T27" s="56" t="n">
        <f aca="false">SUM(E27:R27)</f>
        <v>50</v>
      </c>
      <c r="U27" s="311" t="s">
        <v>37</v>
      </c>
      <c r="V27" s="346" t="n">
        <f aca="false">IF(T27=0,0,IF(T27&lt;25,0.5,TRUNC(T27/25)))</f>
        <v>2</v>
      </c>
      <c r="W27" s="300"/>
      <c r="X27" s="303"/>
      <c r="Y27" s="288"/>
      <c r="Z27" s="303"/>
      <c r="AA27" s="303"/>
      <c r="AB27" s="303"/>
      <c r="AC27" s="303"/>
      <c r="AD27" s="303"/>
      <c r="AE27" s="301"/>
      <c r="AF27" s="301"/>
      <c r="AG27" s="301"/>
      <c r="AH27" s="301"/>
      <c r="AI27" s="301"/>
      <c r="AJ27" s="288"/>
      <c r="AK27" s="56"/>
      <c r="AL27" s="55"/>
      <c r="AM27" s="63"/>
      <c r="AN27" s="304"/>
      <c r="AO27" s="299" t="n">
        <f aca="false">T27+AL27</f>
        <v>50</v>
      </c>
      <c r="AP27" s="281" t="n">
        <f aca="false">V27+AN27</f>
        <v>2</v>
      </c>
      <c r="AQ27" s="2"/>
    </row>
    <row r="28" s="52" customFormat="true" ht="15" hidden="false" customHeight="true" outlineLevel="0" collapsed="false">
      <c r="A28" s="137"/>
      <c r="B28" s="182" t="n">
        <v>6</v>
      </c>
      <c r="C28" s="166" t="s">
        <v>50</v>
      </c>
      <c r="D28" s="25" t="s">
        <v>195</v>
      </c>
      <c r="E28" s="310" t="n">
        <v>15</v>
      </c>
      <c r="F28" s="56"/>
      <c r="G28" s="56" t="n">
        <v>15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296" t="n">
        <v>20</v>
      </c>
      <c r="S28" s="56" t="n">
        <f aca="false">SUM(E28:P28)</f>
        <v>30</v>
      </c>
      <c r="T28" s="56" t="n">
        <f aca="false">SUM(E28:R28)</f>
        <v>50</v>
      </c>
      <c r="U28" s="311" t="s">
        <v>37</v>
      </c>
      <c r="V28" s="346" t="n">
        <f aca="false">IF(T28=0,0,IF(T28&lt;25,0.5,TRUNC(T28/25)))</f>
        <v>2</v>
      </c>
      <c r="W28" s="300"/>
      <c r="X28" s="303"/>
      <c r="Y28" s="288"/>
      <c r="Z28" s="303"/>
      <c r="AA28" s="303"/>
      <c r="AB28" s="303"/>
      <c r="AC28" s="303"/>
      <c r="AD28" s="303"/>
      <c r="AE28" s="301"/>
      <c r="AF28" s="301"/>
      <c r="AG28" s="301"/>
      <c r="AH28" s="301"/>
      <c r="AI28" s="301"/>
      <c r="AJ28" s="288"/>
      <c r="AK28" s="56"/>
      <c r="AL28" s="55"/>
      <c r="AM28" s="63"/>
      <c r="AN28" s="304"/>
      <c r="AO28" s="299" t="n">
        <f aca="false">T28+AL28</f>
        <v>50</v>
      </c>
      <c r="AP28" s="281" t="n">
        <f aca="false">V28+AN28</f>
        <v>2</v>
      </c>
      <c r="AQ28" s="2"/>
    </row>
    <row r="29" s="52" customFormat="true" ht="15" hidden="false" customHeight="true" outlineLevel="0" collapsed="false">
      <c r="A29" s="137"/>
      <c r="B29" s="182" t="n">
        <v>7</v>
      </c>
      <c r="C29" s="166" t="s">
        <v>50</v>
      </c>
      <c r="D29" s="25" t="s">
        <v>196</v>
      </c>
      <c r="E29" s="310" t="n">
        <v>15</v>
      </c>
      <c r="F29" s="56"/>
      <c r="G29" s="56" t="n">
        <v>15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296" t="n">
        <v>20</v>
      </c>
      <c r="S29" s="56" t="n">
        <f aca="false">SUM(E29:P29)</f>
        <v>30</v>
      </c>
      <c r="T29" s="56" t="n">
        <f aca="false">SUM(E29:R29)</f>
        <v>50</v>
      </c>
      <c r="U29" s="311" t="s">
        <v>37</v>
      </c>
      <c r="V29" s="346" t="n">
        <f aca="false">IF(T29=0,0,IF(T29&lt;25,0.5,TRUNC(T29/25)))</f>
        <v>2</v>
      </c>
      <c r="W29" s="300"/>
      <c r="X29" s="303"/>
      <c r="Y29" s="288"/>
      <c r="Z29" s="303"/>
      <c r="AA29" s="303"/>
      <c r="AB29" s="303"/>
      <c r="AC29" s="303"/>
      <c r="AD29" s="303"/>
      <c r="AE29" s="301"/>
      <c r="AF29" s="301"/>
      <c r="AG29" s="301"/>
      <c r="AH29" s="301"/>
      <c r="AI29" s="301"/>
      <c r="AJ29" s="288"/>
      <c r="AK29" s="56"/>
      <c r="AL29" s="55"/>
      <c r="AM29" s="63"/>
      <c r="AN29" s="304"/>
      <c r="AO29" s="299" t="n">
        <f aca="false">T29+AL29</f>
        <v>50</v>
      </c>
      <c r="AP29" s="281" t="n">
        <f aca="false">V29+AN29</f>
        <v>2</v>
      </c>
      <c r="AQ29" s="2"/>
    </row>
    <row r="30" s="52" customFormat="true" ht="15" hidden="false" customHeight="true" outlineLevel="0" collapsed="false">
      <c r="A30" s="137"/>
      <c r="B30" s="182" t="n">
        <v>8</v>
      </c>
      <c r="C30" s="166" t="s">
        <v>50</v>
      </c>
      <c r="D30" s="25" t="s">
        <v>197</v>
      </c>
      <c r="E30" s="310" t="n">
        <v>15</v>
      </c>
      <c r="F30" s="56"/>
      <c r="G30" s="56" t="n">
        <v>15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296" t="n">
        <v>20</v>
      </c>
      <c r="S30" s="56" t="n">
        <f aca="false">SUM(E30:P30)</f>
        <v>30</v>
      </c>
      <c r="T30" s="56" t="n">
        <f aca="false">SUM(E30:R30)</f>
        <v>50</v>
      </c>
      <c r="U30" s="311" t="s">
        <v>37</v>
      </c>
      <c r="V30" s="346" t="n">
        <f aca="false">IF(T30=0,0,IF(T30&lt;25,0.5,TRUNC(T30/25)))</f>
        <v>2</v>
      </c>
      <c r="W30" s="300"/>
      <c r="X30" s="303"/>
      <c r="Y30" s="288"/>
      <c r="Z30" s="303"/>
      <c r="AA30" s="303"/>
      <c r="AB30" s="303"/>
      <c r="AC30" s="303"/>
      <c r="AD30" s="303"/>
      <c r="AE30" s="301"/>
      <c r="AF30" s="301"/>
      <c r="AG30" s="301"/>
      <c r="AH30" s="301"/>
      <c r="AI30" s="301"/>
      <c r="AJ30" s="288"/>
      <c r="AK30" s="56"/>
      <c r="AL30" s="55"/>
      <c r="AM30" s="63"/>
      <c r="AN30" s="304"/>
      <c r="AO30" s="299" t="n">
        <f aca="false">T30+AL30</f>
        <v>50</v>
      </c>
      <c r="AP30" s="281" t="n">
        <f aca="false">V30+AN30</f>
        <v>2</v>
      </c>
      <c r="AQ30" s="2"/>
    </row>
    <row r="31" s="52" customFormat="true" ht="15" hidden="false" customHeight="true" outlineLevel="0" collapsed="false">
      <c r="A31" s="137"/>
      <c r="B31" s="182" t="n">
        <v>9</v>
      </c>
      <c r="C31" s="166" t="s">
        <v>50</v>
      </c>
      <c r="D31" s="25" t="s">
        <v>198</v>
      </c>
      <c r="E31" s="310" t="n">
        <v>15</v>
      </c>
      <c r="F31" s="56"/>
      <c r="G31" s="56" t="n">
        <v>15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296" t="n">
        <v>20</v>
      </c>
      <c r="S31" s="56" t="n">
        <f aca="false">SUM(E31:P31)</f>
        <v>30</v>
      </c>
      <c r="T31" s="56" t="n">
        <f aca="false">SUM(E31:R31)</f>
        <v>50</v>
      </c>
      <c r="U31" s="311" t="s">
        <v>37</v>
      </c>
      <c r="V31" s="346" t="n">
        <f aca="false">IF(T31=0,0,IF(T31&lt;25,0.5,TRUNC(T31/25)))</f>
        <v>2</v>
      </c>
      <c r="W31" s="300"/>
      <c r="X31" s="303"/>
      <c r="Y31" s="288"/>
      <c r="Z31" s="303"/>
      <c r="AA31" s="303"/>
      <c r="AB31" s="303"/>
      <c r="AC31" s="303"/>
      <c r="AD31" s="303"/>
      <c r="AE31" s="301"/>
      <c r="AF31" s="301"/>
      <c r="AG31" s="301"/>
      <c r="AH31" s="301"/>
      <c r="AI31" s="301"/>
      <c r="AJ31" s="288"/>
      <c r="AK31" s="56"/>
      <c r="AL31" s="55"/>
      <c r="AM31" s="63"/>
      <c r="AN31" s="304"/>
      <c r="AO31" s="299" t="n">
        <f aca="false">T31+AL31</f>
        <v>50</v>
      </c>
      <c r="AP31" s="281" t="n">
        <f aca="false">V31+AN31</f>
        <v>2</v>
      </c>
      <c r="AQ31" s="2"/>
    </row>
    <row r="32" s="52" customFormat="true" ht="15" hidden="false" customHeight="true" outlineLevel="0" collapsed="false">
      <c r="A32" s="137"/>
      <c r="B32" s="250" t="s">
        <v>48</v>
      </c>
      <c r="C32" s="250"/>
      <c r="D32" s="250"/>
      <c r="E32" s="293" t="n">
        <f aca="false">SUM(E27:E31)</f>
        <v>75</v>
      </c>
      <c r="F32" s="293" t="n">
        <f aca="false">SUM(F27:F31)</f>
        <v>0</v>
      </c>
      <c r="G32" s="293" t="n">
        <f aca="false">SUM(G27:G31)</f>
        <v>75</v>
      </c>
      <c r="H32" s="293" t="n">
        <f aca="false">SUM(H27:H31)</f>
        <v>0</v>
      </c>
      <c r="I32" s="293" t="n">
        <f aca="false">SUM(I27:I31)</f>
        <v>0</v>
      </c>
      <c r="J32" s="293" t="n">
        <f aca="false">SUM(J27:J31)</f>
        <v>0</v>
      </c>
      <c r="K32" s="293" t="n">
        <f aca="false">SUM(K27:K31)</f>
        <v>0</v>
      </c>
      <c r="L32" s="293" t="n">
        <f aca="false">SUM(L27:L31)</f>
        <v>0</v>
      </c>
      <c r="M32" s="293" t="n">
        <f aca="false">SUM(M27:M31)</f>
        <v>0</v>
      </c>
      <c r="N32" s="293" t="n">
        <f aca="false">SUM(N27:N31)</f>
        <v>0</v>
      </c>
      <c r="O32" s="293" t="n">
        <f aca="false">SUM(O27:O31)</f>
        <v>0</v>
      </c>
      <c r="P32" s="293" t="n">
        <f aca="false">SUM(P27:P31)</f>
        <v>0</v>
      </c>
      <c r="Q32" s="293" t="n">
        <f aca="false">SUM(Q27:Q31)</f>
        <v>0</v>
      </c>
      <c r="R32" s="293" t="n">
        <f aca="false">SUM(R27:R31)</f>
        <v>100</v>
      </c>
      <c r="S32" s="293" t="n">
        <f aca="false">SUM(S27:S31)</f>
        <v>150</v>
      </c>
      <c r="T32" s="293" t="n">
        <f aca="false">SUM(T27:T31)</f>
        <v>250</v>
      </c>
      <c r="U32" s="293"/>
      <c r="V32" s="294" t="n">
        <f aca="false">SUM(V27:V31)</f>
        <v>10</v>
      </c>
      <c r="W32" s="293" t="n">
        <f aca="false">SUM(W27:W31)</f>
        <v>0</v>
      </c>
      <c r="X32" s="293" t="n">
        <f aca="false">SUM(X27:X31)</f>
        <v>0</v>
      </c>
      <c r="Y32" s="293" t="n">
        <f aca="false">SUM(Y27:Y31)</f>
        <v>0</v>
      </c>
      <c r="Z32" s="293" t="n">
        <f aca="false">SUM(Z27:Z31)</f>
        <v>0</v>
      </c>
      <c r="AA32" s="293" t="n">
        <f aca="false">SUM(AA27:AA31)</f>
        <v>0</v>
      </c>
      <c r="AB32" s="293" t="n">
        <f aca="false">SUM(AB27:AB31)</f>
        <v>0</v>
      </c>
      <c r="AC32" s="293" t="n">
        <f aca="false">SUM(AC27:AC31)</f>
        <v>0</v>
      </c>
      <c r="AD32" s="293" t="n">
        <f aca="false">SUM(AD27:AD31)</f>
        <v>0</v>
      </c>
      <c r="AE32" s="293" t="n">
        <f aca="false">SUM(AE27:AE31)</f>
        <v>0</v>
      </c>
      <c r="AF32" s="293" t="n">
        <f aca="false">SUM(AF27:AF31)</f>
        <v>0</v>
      </c>
      <c r="AG32" s="293" t="n">
        <f aca="false">SUM(AG27:AG31)</f>
        <v>0</v>
      </c>
      <c r="AH32" s="293" t="n">
        <f aca="false">SUM(AH27:AH31)</f>
        <v>0</v>
      </c>
      <c r="AI32" s="293" t="n">
        <f aca="false">SUM(AI27:AI31)</f>
        <v>0</v>
      </c>
      <c r="AJ32" s="293" t="n">
        <f aca="false">SUM(AJ27:AJ31)</f>
        <v>0</v>
      </c>
      <c r="AK32" s="293" t="n">
        <f aca="false">SUM(AK27:AK31)</f>
        <v>0</v>
      </c>
      <c r="AL32" s="293" t="n">
        <f aca="false">SUM(AL27:AL31)</f>
        <v>0</v>
      </c>
      <c r="AM32" s="293"/>
      <c r="AN32" s="294" t="n">
        <f aca="false">SUM(AN27:AN31)</f>
        <v>0</v>
      </c>
      <c r="AO32" s="293" t="n">
        <f aca="false">SUM(AO27:AO31)</f>
        <v>250</v>
      </c>
      <c r="AP32" s="294" t="n">
        <f aca="false">SUM(AP27:AP31)</f>
        <v>10</v>
      </c>
      <c r="AQ32" s="2"/>
    </row>
    <row r="33" customFormat="false" ht="15" hidden="false" customHeight="true" outlineLevel="0" collapsed="false">
      <c r="A33" s="137"/>
      <c r="B33" s="213" t="s">
        <v>48</v>
      </c>
      <c r="C33" s="213"/>
      <c r="D33" s="213"/>
      <c r="E33" s="293" t="n">
        <f aca="false">E22+E25+E32</f>
        <v>75</v>
      </c>
      <c r="F33" s="293" t="n">
        <f aca="false">F22+F25+F32</f>
        <v>10</v>
      </c>
      <c r="G33" s="293" t="n">
        <f aca="false">G22+G25+G32</f>
        <v>75</v>
      </c>
      <c r="H33" s="293" t="n">
        <f aca="false">H22+H25+H32</f>
        <v>0</v>
      </c>
      <c r="I33" s="293" t="n">
        <f aca="false">I22+I25+I32</f>
        <v>0</v>
      </c>
      <c r="J33" s="293" t="n">
        <f aca="false">J22+J25+J32</f>
        <v>0</v>
      </c>
      <c r="K33" s="293" t="n">
        <f aca="false">K22+K25+K32</f>
        <v>0</v>
      </c>
      <c r="L33" s="293" t="n">
        <f aca="false">L22+L25+L32</f>
        <v>0</v>
      </c>
      <c r="M33" s="293" t="n">
        <f aca="false">M22+M25+M32</f>
        <v>0</v>
      </c>
      <c r="N33" s="293" t="n">
        <f aca="false">N22+N25+N32</f>
        <v>0</v>
      </c>
      <c r="O33" s="293" t="n">
        <f aca="false">O22+O25+O32</f>
        <v>0</v>
      </c>
      <c r="P33" s="293" t="n">
        <f aca="false">P22+P25+P32</f>
        <v>0</v>
      </c>
      <c r="Q33" s="293" t="n">
        <f aca="false">Q22+Q25+Q32</f>
        <v>0</v>
      </c>
      <c r="R33" s="293" t="n">
        <f aca="false">R22+R25+R32</f>
        <v>340</v>
      </c>
      <c r="S33" s="293" t="n">
        <f aca="false">S22+S25+S32</f>
        <v>160</v>
      </c>
      <c r="T33" s="293" t="n">
        <f aca="false">T22+T25+T32</f>
        <v>500</v>
      </c>
      <c r="U33" s="293"/>
      <c r="V33" s="294" t="n">
        <f aca="false">V22+V25+V32</f>
        <v>20</v>
      </c>
      <c r="W33" s="293" t="n">
        <f aca="false">W22+W25+W32</f>
        <v>0</v>
      </c>
      <c r="X33" s="293" t="n">
        <f aca="false">X22+X25+X32</f>
        <v>10</v>
      </c>
      <c r="Y33" s="293" t="n">
        <f aca="false">Y22+Y25+Y32</f>
        <v>0</v>
      </c>
      <c r="Z33" s="293" t="n">
        <f aca="false">Z22+Z25+Z32</f>
        <v>0</v>
      </c>
      <c r="AA33" s="293" t="n">
        <f aca="false">AA22+AA25+AA32</f>
        <v>0</v>
      </c>
      <c r="AB33" s="293" t="n">
        <f aca="false">AB22+AB25+AB32</f>
        <v>0</v>
      </c>
      <c r="AC33" s="293" t="n">
        <f aca="false">AC22+AC25+AC32</f>
        <v>0</v>
      </c>
      <c r="AD33" s="293" t="n">
        <f aca="false">AD22+AD25+AD32</f>
        <v>0</v>
      </c>
      <c r="AE33" s="293" t="n">
        <f aca="false">AE22+AE25+AE32</f>
        <v>0</v>
      </c>
      <c r="AF33" s="293" t="n">
        <f aca="false">AF22+AF25+AF32</f>
        <v>0</v>
      </c>
      <c r="AG33" s="293" t="n">
        <f aca="false">AG22+AG25+AG32</f>
        <v>0</v>
      </c>
      <c r="AH33" s="293" t="n">
        <f aca="false">AH22+AH25+AH32</f>
        <v>0</v>
      </c>
      <c r="AI33" s="293" t="n">
        <f aca="false">AI22+AI25+AI32</f>
        <v>510</v>
      </c>
      <c r="AJ33" s="293" t="n">
        <f aca="false">AJ22+AJ25+AJ32</f>
        <v>140</v>
      </c>
      <c r="AK33" s="293" t="n">
        <f aca="false">AK22+AK25+AK32</f>
        <v>10</v>
      </c>
      <c r="AL33" s="293" t="n">
        <f aca="false">AL22+AL25+AL32</f>
        <v>660</v>
      </c>
      <c r="AM33" s="293"/>
      <c r="AN33" s="294" t="n">
        <f aca="false">AN22+AN25+AN32</f>
        <v>26</v>
      </c>
      <c r="AO33" s="293" t="n">
        <f aca="false">AO22+AO25+AO32</f>
        <v>1160</v>
      </c>
      <c r="AP33" s="294" t="n">
        <f aca="false">AP22+AP25+AP32</f>
        <v>46</v>
      </c>
      <c r="AQ33" s="2"/>
    </row>
    <row r="35" customFormat="false" ht="12.5" hidden="false" customHeight="false" outlineLevel="0" collapsed="false">
      <c r="B35" s="251" t="s">
        <v>86</v>
      </c>
      <c r="AK35" s="347"/>
    </row>
    <row r="36" customFormat="false" ht="12.5" hidden="false" customHeight="false" outlineLevel="0" collapsed="false">
      <c r="B36" s="253"/>
    </row>
    <row r="37" customFormat="false" ht="12.5" hidden="false" customHeight="false" outlineLevel="0" collapsed="false">
      <c r="B37" s="253"/>
    </row>
    <row r="40" customFormat="false" ht="14.5" hidden="false" customHeight="false" outlineLevel="0" collapsed="false">
      <c r="O40" s="348"/>
    </row>
    <row r="41" customFormat="false" ht="12.5" hidden="false" customHeight="false" outlineLevel="0" collapsed="false">
      <c r="D41" s="349" t="s">
        <v>87</v>
      </c>
      <c r="P41" s="259" t="s">
        <v>87</v>
      </c>
      <c r="AG41" s="350" t="s">
        <v>87</v>
      </c>
      <c r="AH41" s="350"/>
      <c r="AI41" s="350"/>
      <c r="AJ41" s="350"/>
      <c r="AK41" s="350"/>
      <c r="AL41" s="350"/>
      <c r="AM41" s="350"/>
    </row>
    <row r="42" customFormat="false" ht="12.5" hidden="false" customHeight="false" outlineLevel="0" collapsed="false">
      <c r="D42" s="351" t="s">
        <v>88</v>
      </c>
      <c r="N42" s="349"/>
      <c r="P42" s="350" t="s">
        <v>89</v>
      </c>
      <c r="Q42" s="350"/>
      <c r="R42" s="350"/>
      <c r="S42" s="350"/>
      <c r="T42" s="350"/>
      <c r="U42" s="350"/>
      <c r="V42" s="350"/>
      <c r="AG42" s="350" t="s">
        <v>90</v>
      </c>
      <c r="AH42" s="350"/>
      <c r="AI42" s="350"/>
      <c r="AJ42" s="350"/>
      <c r="AK42" s="350"/>
      <c r="AL42" s="350"/>
      <c r="AM42" s="350"/>
    </row>
  </sheetData>
  <sheetProtection sheet="true" password="c796" objects="true" scenarios="true"/>
  <mergeCells count="21">
    <mergeCell ref="AI2:AM2"/>
    <mergeCell ref="AI4:AM4"/>
    <mergeCell ref="B6:AP6"/>
    <mergeCell ref="J7:T7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2:D22"/>
    <mergeCell ref="B23:AP23"/>
    <mergeCell ref="B25:D25"/>
    <mergeCell ref="B26:AP26"/>
    <mergeCell ref="B32:D32"/>
    <mergeCell ref="B33:D33"/>
    <mergeCell ref="AG41:AM41"/>
    <mergeCell ref="P42:V42"/>
    <mergeCell ref="AG42:AM4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4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P3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8125" defaultRowHeight="12.5" zeroHeight="false" outlineLevelRow="0" outlineLevelCol="0"/>
  <cols>
    <col collapsed="false" customWidth="false" hidden="false" outlineLevel="0" max="2" min="1" style="259" width="8.8"/>
    <col collapsed="false" customWidth="true" hidden="false" outlineLevel="0" max="3" min="3" style="259" width="68.74"/>
    <col collapsed="false" customWidth="false" hidden="false" outlineLevel="0" max="23" min="4" style="259" width="8.8"/>
  </cols>
  <sheetData>
    <row r="1" customFormat="false" ht="12.5" hidden="false" customHeight="false" outlineLevel="0" collapsed="false">
      <c r="A1" s="0"/>
      <c r="B1" s="0"/>
      <c r="C1" s="0"/>
      <c r="R1" s="2" t="s">
        <v>0</v>
      </c>
      <c r="S1" s="2"/>
      <c r="T1" s="2"/>
      <c r="U1" s="2"/>
      <c r="V1" s="2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</row>
    <row r="2" customFormat="false" ht="12.5" hidden="false" customHeight="false" outlineLevel="0" collapsed="false">
      <c r="A2" s="0"/>
      <c r="B2" s="0"/>
      <c r="C2" s="0"/>
      <c r="R2" s="3"/>
      <c r="S2" s="3"/>
      <c r="T2" s="3"/>
      <c r="U2" s="3"/>
      <c r="V2" s="3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</row>
    <row r="3" customFormat="false" ht="12.5" hidden="false" customHeight="false" outlineLevel="0" collapsed="false">
      <c r="A3" s="0"/>
      <c r="B3" s="0"/>
      <c r="C3" s="0"/>
      <c r="R3" s="2"/>
      <c r="S3" s="2"/>
      <c r="T3" s="2"/>
      <c r="U3" s="2"/>
      <c r="V3" s="2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</row>
    <row r="4" customFormat="false" ht="12.5" hidden="false" customHeight="false" outlineLevel="0" collapsed="false">
      <c r="A4" s="0"/>
      <c r="B4" s="0"/>
      <c r="C4" s="0"/>
      <c r="R4" s="3"/>
      <c r="S4" s="3"/>
      <c r="T4" s="3"/>
      <c r="U4" s="3"/>
      <c r="V4" s="3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</row>
    <row r="5" customFormat="false" ht="12.5" hidden="false" customHeight="false" outlineLevel="0" collapsed="false">
      <c r="A5" s="0"/>
      <c r="B5" s="0"/>
      <c r="C5" s="0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</row>
    <row r="6" s="6" customFormat="true" ht="20.25" hidden="false" customHeight="true" outlineLevel="0" collapsed="false">
      <c r="B6" s="151" t="s">
        <v>199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</row>
    <row r="7" s="6" customFormat="true" ht="20.25" hidden="false" customHeight="true" outlineLevel="0" collapsed="false">
      <c r="B7" s="152"/>
      <c r="C7" s="152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</row>
    <row r="8" customFormat="false" ht="12.5" hidden="false" customHeight="false" outlineLevel="0" collapsed="false">
      <c r="A8" s="0"/>
      <c r="B8" s="0"/>
      <c r="C8" s="0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</row>
    <row r="9" s="9" customFormat="true" ht="15" hidden="false" customHeight="true" outlineLevel="0" collapsed="false">
      <c r="B9" s="9" t="s">
        <v>128</v>
      </c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</row>
    <row r="10" s="9" customFormat="true" ht="15" hidden="false" customHeight="true" outlineLevel="0" collapsed="false">
      <c r="B10" s="9" t="s">
        <v>129</v>
      </c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</row>
    <row r="11" s="9" customFormat="true" ht="15" hidden="false" customHeight="true" outlineLevel="0" collapsed="false">
      <c r="B11" s="9" t="s">
        <v>200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</row>
    <row r="12" s="9" customFormat="true" ht="15" hidden="false" customHeight="true" outlineLevel="0" collapsed="false">
      <c r="B12" s="9" t="s">
        <v>131</v>
      </c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</row>
    <row r="13" customFormat="false" ht="15" hidden="false" customHeight="true" outlineLevel="0" collapsed="false">
      <c r="A13" s="0"/>
      <c r="B13" s="9" t="s">
        <v>132</v>
      </c>
      <c r="C13" s="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</row>
    <row r="16" customFormat="false" ht="13" hidden="false" customHeight="false" outlineLevel="0" collapsed="false"/>
    <row r="17" customFormat="false" ht="14.5" hidden="false" customHeight="false" outlineLevel="0" collapsed="false">
      <c r="A17" s="364" t="s">
        <v>8</v>
      </c>
      <c r="B17" s="262" t="s">
        <v>9</v>
      </c>
      <c r="C17" s="263" t="s">
        <v>10</v>
      </c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5" t="s">
        <v>13</v>
      </c>
      <c r="W17" s="266" t="s">
        <v>14</v>
      </c>
    </row>
    <row r="18" customFormat="false" ht="232.5" hidden="false" customHeight="false" outlineLevel="0" collapsed="false">
      <c r="A18" s="364"/>
      <c r="B18" s="262"/>
      <c r="C18" s="263"/>
      <c r="D18" s="267" t="s">
        <v>15</v>
      </c>
      <c r="E18" s="268" t="s">
        <v>16</v>
      </c>
      <c r="F18" s="19" t="s">
        <v>17</v>
      </c>
      <c r="G18" s="19" t="s">
        <v>18</v>
      </c>
      <c r="H18" s="19" t="s">
        <v>19</v>
      </c>
      <c r="I18" s="19" t="s">
        <v>20</v>
      </c>
      <c r="J18" s="19" t="s">
        <v>21</v>
      </c>
      <c r="K18" s="19" t="s">
        <v>22</v>
      </c>
      <c r="L18" s="19" t="s">
        <v>23</v>
      </c>
      <c r="M18" s="19" t="s">
        <v>24</v>
      </c>
      <c r="N18" s="19" t="s">
        <v>25</v>
      </c>
      <c r="O18" s="19" t="s">
        <v>26</v>
      </c>
      <c r="P18" s="19" t="s">
        <v>27</v>
      </c>
      <c r="Q18" s="19" t="s">
        <v>28</v>
      </c>
      <c r="R18" s="19" t="s">
        <v>29</v>
      </c>
      <c r="S18" s="19" t="s">
        <v>30</v>
      </c>
      <c r="T18" s="19" t="s">
        <v>31</v>
      </c>
      <c r="U18" s="269" t="s">
        <v>32</v>
      </c>
      <c r="V18" s="265"/>
      <c r="W18" s="266"/>
    </row>
    <row r="19" customFormat="false" ht="14.5" hidden="false" customHeight="false" outlineLevel="0" collapsed="false">
      <c r="A19" s="365" t="s">
        <v>82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</row>
    <row r="20" customFormat="false" ht="13.5" hidden="false" customHeight="false" outlineLevel="0" collapsed="false">
      <c r="A20" s="366" t="n">
        <v>1</v>
      </c>
      <c r="B20" s="317" t="s">
        <v>50</v>
      </c>
      <c r="C20" s="367" t="s">
        <v>201</v>
      </c>
      <c r="D20" s="368" t="n">
        <v>15</v>
      </c>
      <c r="E20" s="56"/>
      <c r="F20" s="56" t="n">
        <v>15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5" t="n">
        <v>20</v>
      </c>
      <c r="R20" s="56" t="n">
        <f aca="false">SUM(D20:O20)</f>
        <v>30</v>
      </c>
      <c r="S20" s="56" t="n">
        <v>50</v>
      </c>
      <c r="T20" s="289" t="s">
        <v>37</v>
      </c>
      <c r="U20" s="312" t="n">
        <f aca="false">IF(S20=0,0,IF(S20&lt;25,0.5,TRUNC(S20/25)))+IF(T20="E",1,0)</f>
        <v>2</v>
      </c>
      <c r="V20" s="361" t="n">
        <f aca="false">S20</f>
        <v>50</v>
      </c>
      <c r="W20" s="362" t="n">
        <f aca="false">U20</f>
        <v>2</v>
      </c>
    </row>
    <row r="21" customFormat="false" ht="13.5" hidden="false" customHeight="false" outlineLevel="0" collapsed="false">
      <c r="A21" s="369" t="n">
        <v>2</v>
      </c>
      <c r="B21" s="317" t="s">
        <v>50</v>
      </c>
      <c r="C21" s="370" t="s">
        <v>202</v>
      </c>
      <c r="D21" s="368" t="n">
        <v>15</v>
      </c>
      <c r="E21" s="56"/>
      <c r="F21" s="56" t="n">
        <v>15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5" t="n">
        <v>20</v>
      </c>
      <c r="R21" s="56" t="n">
        <f aca="false">SUM(D21:O21)</f>
        <v>30</v>
      </c>
      <c r="S21" s="56" t="n">
        <v>50</v>
      </c>
      <c r="T21" s="289" t="s">
        <v>37</v>
      </c>
      <c r="U21" s="312" t="n">
        <f aca="false">IF(S21=0,0,IF(S21&lt;25,0.5,TRUNC(S21/25)))+IF(T21="E",1,0)</f>
        <v>2</v>
      </c>
      <c r="V21" s="361" t="n">
        <f aca="false">S21</f>
        <v>50</v>
      </c>
      <c r="W21" s="362" t="n">
        <f aca="false">U21</f>
        <v>2</v>
      </c>
    </row>
    <row r="22" customFormat="false" ht="13.5" hidden="false" customHeight="false" outlineLevel="0" collapsed="false">
      <c r="A22" s="371" t="n">
        <v>3</v>
      </c>
      <c r="B22" s="317" t="s">
        <v>50</v>
      </c>
      <c r="C22" s="370" t="s">
        <v>203</v>
      </c>
      <c r="D22" s="368" t="n">
        <v>15</v>
      </c>
      <c r="E22" s="56"/>
      <c r="F22" s="56" t="n">
        <v>15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5" t="n">
        <v>20</v>
      </c>
      <c r="R22" s="56" t="n">
        <f aca="false">SUM(D22:O22)</f>
        <v>30</v>
      </c>
      <c r="S22" s="56" t="n">
        <v>50</v>
      </c>
      <c r="T22" s="289" t="s">
        <v>37</v>
      </c>
      <c r="U22" s="312" t="n">
        <f aca="false">IF(S22=0,0,IF(S22&lt;25,0.5,TRUNC(S22/25)))+IF(T22="E",1,0)</f>
        <v>2</v>
      </c>
      <c r="V22" s="361" t="n">
        <f aca="false">S22</f>
        <v>50</v>
      </c>
      <c r="W22" s="362" t="n">
        <f aca="false">U22</f>
        <v>2</v>
      </c>
    </row>
    <row r="23" customFormat="false" ht="13.5" hidden="false" customHeight="false" outlineLevel="0" collapsed="false">
      <c r="A23" s="369" t="n">
        <v>4</v>
      </c>
      <c r="B23" s="317" t="s">
        <v>50</v>
      </c>
      <c r="C23" s="370" t="s">
        <v>204</v>
      </c>
      <c r="D23" s="368" t="n">
        <v>15</v>
      </c>
      <c r="E23" s="56"/>
      <c r="F23" s="56" t="n">
        <v>15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5" t="n">
        <v>20</v>
      </c>
      <c r="R23" s="56" t="n">
        <f aca="false">SUM(D23:O23)</f>
        <v>30</v>
      </c>
      <c r="S23" s="56" t="n">
        <v>50</v>
      </c>
      <c r="T23" s="289" t="s">
        <v>37</v>
      </c>
      <c r="U23" s="312" t="n">
        <f aca="false">IF(S23=0,0,IF(S23&lt;25,0.5,TRUNC(S23/25)))+IF(T23="E",1,0)</f>
        <v>2</v>
      </c>
      <c r="V23" s="361" t="n">
        <f aca="false">S23</f>
        <v>50</v>
      </c>
      <c r="W23" s="362" t="n">
        <f aca="false">U23</f>
        <v>2</v>
      </c>
    </row>
    <row r="24" customFormat="false" ht="13.5" hidden="false" customHeight="false" outlineLevel="0" collapsed="false">
      <c r="A24" s="371" t="n">
        <v>5</v>
      </c>
      <c r="B24" s="317" t="s">
        <v>50</v>
      </c>
      <c r="C24" s="370" t="s">
        <v>205</v>
      </c>
      <c r="D24" s="368" t="n">
        <v>15</v>
      </c>
      <c r="E24" s="56"/>
      <c r="F24" s="56" t="n">
        <v>15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5" t="n">
        <v>20</v>
      </c>
      <c r="R24" s="56" t="n">
        <f aca="false">SUM(D24:O24)</f>
        <v>30</v>
      </c>
      <c r="S24" s="56" t="n">
        <v>50</v>
      </c>
      <c r="T24" s="289" t="s">
        <v>37</v>
      </c>
      <c r="U24" s="312" t="n">
        <f aca="false">IF(S24=0,0,IF(S24&lt;25,0.5,TRUNC(S24/25)))+IF(T24="E",1,0)</f>
        <v>2</v>
      </c>
      <c r="V24" s="361" t="n">
        <f aca="false">S24</f>
        <v>50</v>
      </c>
      <c r="W24" s="362" t="n">
        <f aca="false">U24</f>
        <v>2</v>
      </c>
    </row>
    <row r="25" customFormat="false" ht="13.5" hidden="false" customHeight="false" outlineLevel="0" collapsed="false">
      <c r="A25" s="369" t="n">
        <v>6</v>
      </c>
      <c r="B25" s="317" t="s">
        <v>50</v>
      </c>
      <c r="C25" s="370" t="s">
        <v>206</v>
      </c>
      <c r="D25" s="368" t="n">
        <v>15</v>
      </c>
      <c r="E25" s="56"/>
      <c r="F25" s="56" t="n">
        <v>15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5" t="n">
        <v>20</v>
      </c>
      <c r="R25" s="56" t="n">
        <f aca="false">SUM(D25:O25)</f>
        <v>30</v>
      </c>
      <c r="S25" s="56" t="n">
        <v>50</v>
      </c>
      <c r="T25" s="289" t="s">
        <v>37</v>
      </c>
      <c r="U25" s="312" t="n">
        <f aca="false">IF(S25=0,0,IF(S25&lt;25,0.5,TRUNC(S25/25)))+IF(T25="E",1,0)</f>
        <v>2</v>
      </c>
      <c r="V25" s="361" t="n">
        <f aca="false">S25</f>
        <v>50</v>
      </c>
      <c r="W25" s="362" t="n">
        <f aca="false">U25</f>
        <v>2</v>
      </c>
    </row>
    <row r="26" customFormat="false" ht="13.5" hidden="false" customHeight="false" outlineLevel="0" collapsed="false">
      <c r="A26" s="371" t="n">
        <v>7</v>
      </c>
      <c r="B26" s="317" t="s">
        <v>50</v>
      </c>
      <c r="C26" s="370" t="s">
        <v>207</v>
      </c>
      <c r="D26" s="368" t="n">
        <v>15</v>
      </c>
      <c r="E26" s="56"/>
      <c r="F26" s="56" t="n">
        <v>15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5" t="n">
        <v>20</v>
      </c>
      <c r="R26" s="56" t="n">
        <f aca="false">SUM(D26:O26)</f>
        <v>30</v>
      </c>
      <c r="S26" s="56" t="n">
        <v>50</v>
      </c>
      <c r="T26" s="289" t="s">
        <v>37</v>
      </c>
      <c r="U26" s="312" t="n">
        <f aca="false">IF(S26=0,0,IF(S26&lt;25,0.5,TRUNC(S26/25)))+IF(T26="E",1,0)</f>
        <v>2</v>
      </c>
      <c r="V26" s="361" t="n">
        <f aca="false">S26</f>
        <v>50</v>
      </c>
      <c r="W26" s="362" t="n">
        <f aca="false">U26</f>
        <v>2</v>
      </c>
    </row>
    <row r="27" customFormat="false" ht="13.5" hidden="false" customHeight="false" outlineLevel="0" collapsed="false">
      <c r="A27" s="369" t="n">
        <v>8</v>
      </c>
      <c r="B27" s="317" t="s">
        <v>50</v>
      </c>
      <c r="C27" s="370" t="s">
        <v>208</v>
      </c>
      <c r="D27" s="368" t="n">
        <v>15</v>
      </c>
      <c r="E27" s="56"/>
      <c r="F27" s="56" t="n">
        <v>15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5" t="n">
        <v>20</v>
      </c>
      <c r="R27" s="56" t="n">
        <f aca="false">SUM(D27:O27)</f>
        <v>30</v>
      </c>
      <c r="S27" s="56" t="n">
        <v>50</v>
      </c>
      <c r="T27" s="289" t="s">
        <v>37</v>
      </c>
      <c r="U27" s="312" t="n">
        <f aca="false">IF(S27=0,0,IF(S27&lt;25,0.5,TRUNC(S27/25)))+IF(T27="E",1,0)</f>
        <v>2</v>
      </c>
      <c r="V27" s="361" t="n">
        <f aca="false">S27</f>
        <v>50</v>
      </c>
      <c r="W27" s="362" t="n">
        <f aca="false">U27</f>
        <v>2</v>
      </c>
    </row>
    <row r="28" customFormat="false" ht="13.5" hidden="false" customHeight="false" outlineLevel="0" collapsed="false">
      <c r="A28" s="371" t="n">
        <v>9</v>
      </c>
      <c r="B28" s="317" t="s">
        <v>50</v>
      </c>
      <c r="C28" s="370" t="s">
        <v>209</v>
      </c>
      <c r="D28" s="368" t="n">
        <v>15</v>
      </c>
      <c r="E28" s="56"/>
      <c r="F28" s="56" t="n">
        <v>15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5" t="n">
        <v>20</v>
      </c>
      <c r="R28" s="56" t="n">
        <f aca="false">SUM(D28:O28)</f>
        <v>30</v>
      </c>
      <c r="S28" s="56" t="n">
        <v>50</v>
      </c>
      <c r="T28" s="289" t="s">
        <v>37</v>
      </c>
      <c r="U28" s="312" t="n">
        <f aca="false">IF(S28=0,0,IF(S28&lt;25,0.5,TRUNC(S28/25)))+IF(T28="E",1,0)</f>
        <v>2</v>
      </c>
      <c r="V28" s="361" t="n">
        <f aca="false">S28</f>
        <v>50</v>
      </c>
      <c r="W28" s="362" t="n">
        <f aca="false">U28</f>
        <v>2</v>
      </c>
    </row>
    <row r="29" customFormat="false" ht="13.5" hidden="false" customHeight="false" outlineLevel="0" collapsed="false">
      <c r="A29" s="369" t="n">
        <v>10</v>
      </c>
      <c r="B29" s="317" t="s">
        <v>50</v>
      </c>
      <c r="C29" s="370" t="s">
        <v>210</v>
      </c>
      <c r="D29" s="368" t="n">
        <v>15</v>
      </c>
      <c r="E29" s="56"/>
      <c r="F29" s="56" t="n">
        <v>15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 t="n">
        <v>20</v>
      </c>
      <c r="R29" s="56" t="n">
        <f aca="false">SUM(D29:O29)</f>
        <v>30</v>
      </c>
      <c r="S29" s="56" t="n">
        <v>50</v>
      </c>
      <c r="T29" s="289" t="s">
        <v>37</v>
      </c>
      <c r="U29" s="312" t="n">
        <f aca="false">IF(S29=0,0,IF(S29&lt;25,0.5,TRUNC(S29/25)))+IF(T29="E",1,0)</f>
        <v>2</v>
      </c>
      <c r="V29" s="361" t="n">
        <f aca="false">S29</f>
        <v>50</v>
      </c>
      <c r="W29" s="362" t="n">
        <f aca="false">U29</f>
        <v>2</v>
      </c>
    </row>
    <row r="30" customFormat="false" ht="13.5" hidden="false" customHeight="false" outlineLevel="0" collapsed="false">
      <c r="A30" s="371" t="n">
        <v>11</v>
      </c>
      <c r="B30" s="317" t="s">
        <v>50</v>
      </c>
      <c r="C30" s="372" t="s">
        <v>211</v>
      </c>
      <c r="D30" s="368" t="n">
        <v>15</v>
      </c>
      <c r="E30" s="56"/>
      <c r="F30" s="56" t="n">
        <v>15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5" t="n">
        <v>20</v>
      </c>
      <c r="R30" s="56" t="n">
        <f aca="false">SUM(D30:O30)</f>
        <v>30</v>
      </c>
      <c r="S30" s="56" t="n">
        <v>50</v>
      </c>
      <c r="T30" s="289" t="s">
        <v>37</v>
      </c>
      <c r="U30" s="312" t="n">
        <f aca="false">IF(S30=0,0,IF(S30&lt;25,0.5,TRUNC(S30/25)))+IF(T30="E",1,0)</f>
        <v>2</v>
      </c>
      <c r="V30" s="361" t="n">
        <f aca="false">S30</f>
        <v>50</v>
      </c>
      <c r="W30" s="362" t="n">
        <f aca="false">U30</f>
        <v>2</v>
      </c>
    </row>
    <row r="31" customFormat="false" ht="13.5" hidden="false" customHeight="false" outlineLevel="0" collapsed="false">
      <c r="A31" s="369" t="n">
        <v>12</v>
      </c>
      <c r="B31" s="317" t="s">
        <v>50</v>
      </c>
      <c r="C31" s="370" t="s">
        <v>212</v>
      </c>
      <c r="D31" s="368" t="n">
        <v>15</v>
      </c>
      <c r="E31" s="56"/>
      <c r="F31" s="56" t="n">
        <v>15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5" t="n">
        <v>20</v>
      </c>
      <c r="R31" s="56" t="n">
        <f aca="false">SUM(D31:O31)</f>
        <v>30</v>
      </c>
      <c r="S31" s="56" t="n">
        <v>50</v>
      </c>
      <c r="T31" s="289" t="s">
        <v>37</v>
      </c>
      <c r="U31" s="312" t="n">
        <f aca="false">IF(S31=0,0,IF(S31&lt;25,0.5,TRUNC(S31/25)))+IF(T31="E",1,0)</f>
        <v>2</v>
      </c>
      <c r="V31" s="361" t="n">
        <f aca="false">S31</f>
        <v>50</v>
      </c>
      <c r="W31" s="362" t="n">
        <f aca="false">U31</f>
        <v>2</v>
      </c>
    </row>
  </sheetData>
  <sheetProtection sheet="true" password="c796" objects="true" scenarios="true"/>
  <mergeCells count="10">
    <mergeCell ref="R2:V2"/>
    <mergeCell ref="R4:V4"/>
    <mergeCell ref="B6:W6"/>
    <mergeCell ref="A17:A18"/>
    <mergeCell ref="B17:B18"/>
    <mergeCell ref="C17:C18"/>
    <mergeCell ref="D17:U17"/>
    <mergeCell ref="V17:V18"/>
    <mergeCell ref="W17:W18"/>
    <mergeCell ref="A19:W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2014-08-22T09:06:50Z</dcterms:created>
  <dc:creator>AK</dc:creator>
  <dc:description/>
  <dc:language>pl-PL</dc:language>
  <cp:lastModifiedBy>Monika</cp:lastModifiedBy>
  <cp:lastPrinted>2020-04-28T09:25:02Z</cp:lastPrinted>
  <dcterms:modified xsi:type="dcterms:W3CDTF">2021-01-04T10:34:45Z</dcterms:modified>
  <cp:revision>0</cp:revision>
  <dc:subject/>
  <dc:title/>
</cp:coreProperties>
</file>